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<sst xmlns="http://schemas.openxmlformats.org/spreadsheetml/2006/main" count="8" uniqueCount="8">
  <si>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Počet  dublinských případů </t>
  </si>
  <si>
    <t>počet případů</t>
  </si>
  <si>
    <t>Květen 2004 – květen 2008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</si>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</sst>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M\ YY;@"/>
    <numFmt numFmtId="166" formatCode="MMMM"/>
  </numFmts>
  <fonts count="11"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.2"/>
      <name val="Arial"/>
      <family val="5"/>
    </font>
    <font>
      <sz val="11.8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2" fillId="0" borderId="2" xfId="0" applyFont="1" applyBorder="1" applyAlignment="1">
      <alignment horizontal="center" vertical="top"/>
    </xf>
    <xf numFmtId="164" fontId="3" fillId="0" borderId="4" xfId="0" applyFont="1" applyBorder="1" applyAlignment="1">
      <alignment horizontal="center" vertical="top"/>
    </xf>
    <xf numFmtId="164" fontId="4" fillId="0" borderId="1" xfId="0" applyFont="1" applyBorder="1" applyAlignment="1">
      <alignment/>
    </xf>
    <xf numFmtId="164" fontId="2" fillId="0" borderId="3" xfId="0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/>
    </xf>
    <xf numFmtId="164" fontId="6" fillId="0" borderId="2" xfId="0" applyFont="1" applyBorder="1" applyAlignment="1">
      <alignment horizontal="center" vertical="top"/>
    </xf>
    <xf numFmtId="164" fontId="6" fillId="0" borderId="5" xfId="0" applyFont="1" applyBorder="1" applyAlignment="1">
      <alignment/>
    </xf>
    <xf numFmtId="164" fontId="6" fillId="0" borderId="6" xfId="0" applyFont="1" applyBorder="1" applyAlignment="1" applyProtection="1">
      <alignment horizontal="right" wrapText="1"/>
      <protection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1" xfId="0" applyFont="1" applyBorder="1" applyAlignment="1">
      <alignment horizontal="center" vertical="top"/>
    </xf>
    <xf numFmtId="164" fontId="0" fillId="2" borderId="7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 vertical="center"/>
    </xf>
    <xf numFmtId="164" fontId="0" fillId="2" borderId="8" xfId="0" applyFont="1" applyFill="1" applyBorder="1" applyAlignment="1">
      <alignment horizontal="center"/>
    </xf>
    <xf numFmtId="166" fontId="0" fillId="0" borderId="9" xfId="0" applyNumberFormat="1" applyFont="1" applyBorder="1" applyAlignment="1">
      <alignment horizontal="left"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" fillId="3" borderId="3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6" fontId="0" fillId="0" borderId="13" xfId="0" applyNumberFormat="1" applyFont="1" applyBorder="1" applyAlignment="1">
      <alignment horizontal="left"/>
    </xf>
    <xf numFmtId="164" fontId="1" fillId="0" borderId="14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6" xfId="0" applyFont="1" applyBorder="1" applyAlignment="1">
      <alignment/>
    </xf>
    <xf numFmtId="166" fontId="0" fillId="0" borderId="17" xfId="0" applyNumberFormat="1" applyFont="1" applyBorder="1" applyAlignment="1">
      <alignment horizontal="left"/>
    </xf>
    <xf numFmtId="164" fontId="1" fillId="0" borderId="18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20" xfId="0" applyFont="1" applyBorder="1" applyAlignment="1">
      <alignment/>
    </xf>
    <xf numFmtId="164" fontId="7" fillId="2" borderId="21" xfId="0" applyFont="1" applyFill="1" applyBorder="1" applyAlignment="1">
      <alignment horizontal="center"/>
    </xf>
    <xf numFmtId="164" fontId="8" fillId="2" borderId="7" xfId="0" applyFont="1" applyFill="1" applyBorder="1" applyAlignment="1">
      <alignment horizontal="left"/>
    </xf>
    <xf numFmtId="164" fontId="8" fillId="2" borderId="22" xfId="0" applyFont="1" applyFill="1" applyBorder="1" applyAlignment="1">
      <alignment horizontal="left"/>
    </xf>
    <xf numFmtId="164" fontId="8" fillId="2" borderId="7" xfId="0" applyFont="1" applyFill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Počet dublinských případů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List1!$K$1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List1!$J$2:$J$50</c:f>
              <c:strCache/>
            </c:strRef>
          </c:cat>
          <c:val>
            <c:numRef>
              <c:f>List1!$K$2:$K$50</c:f>
              <c:numCache/>
            </c:numRef>
          </c:val>
          <c:smooth val="0"/>
        </c:ser>
        <c:axId val="26160305"/>
        <c:axId val="34116154"/>
      </c:lineChart>
      <c:catAx>
        <c:axId val="2616030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16154"/>
        <c:crosses val="autoZero"/>
        <c:auto val="1"/>
        <c:lblOffset val="100"/>
        <c:noMultiLvlLbl val="0"/>
      </c:catAx>
      <c:valAx>
        <c:axId val="34116154"/>
        <c:scaling>
          <c:orientation val="minMax"/>
          <c:max val="140"/>
          <c:min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60305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E3E3E3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3855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B2" sqref="B2"/>
    </sheetView>
  </sheetViews>
  <sheetFormatPr defaultColWidth="9.140625" defaultRowHeight="12.75"/>
  <cols>
    <col min="1" max="8" width="12.140625" style="1" customWidth="1"/>
    <col min="9" max="9" width="9.140625" style="2" customWidth="1"/>
    <col min="10" max="10" width="10.8515625" style="1" customWidth="1"/>
    <col min="11" max="11" width="9.140625" style="1" customWidth="1"/>
    <col min="12" max="12" width="14.57421875" style="3" customWidth="1"/>
    <col min="13" max="16384" width="9.140625" style="1" customWidth="1"/>
  </cols>
  <sheetData>
    <row r="1" spans="1:12" s="8" customFormat="1" ht="15">
      <c r="A1" s="4"/>
      <c r="B1" s="5" t="s">
        <v>0</v>
      </c>
      <c r="C1" s="5"/>
      <c r="D1" s="5"/>
      <c r="E1" s="5"/>
      <c r="F1" s="5"/>
      <c r="G1" s="5"/>
      <c r="H1" s="1"/>
      <c r="I1" s="4"/>
      <c r="J1" s="1"/>
      <c r="K1" s="6" t="s">
        <v>1</v>
      </c>
      <c r="L1" s="7"/>
    </row>
    <row r="2" spans="1:12" s="8" customFormat="1" ht="15">
      <c r="A2" s="4"/>
      <c r="B2" s="9" t="s">
        <v>2</v>
      </c>
      <c r="C2" s="9"/>
      <c r="D2" s="9"/>
      <c r="E2" s="9"/>
      <c r="F2" s="9"/>
      <c r="G2" s="9"/>
      <c r="H2" s="3"/>
      <c r="I2" s="4"/>
      <c r="J2" s="10">
        <v>38108</v>
      </c>
      <c r="K2" s="6">
        <f>VLOOKUP(DATE(1900,MONTH(J2),1),$B$6:$G$17,YEAR(J2)-2002,FALSE)</f>
        <v>60</v>
      </c>
      <c r="L2" s="7"/>
    </row>
    <row r="3" spans="1:12" s="16" customFormat="1" ht="12.75">
      <c r="A3" s="11"/>
      <c r="B3" s="12"/>
      <c r="C3" s="12"/>
      <c r="D3" s="12"/>
      <c r="E3" s="12"/>
      <c r="F3" s="12"/>
      <c r="G3" s="13" t="s">
        <v>3</v>
      </c>
      <c r="H3" s="14"/>
      <c r="I3" s="11"/>
      <c r="J3" s="10">
        <v>38139</v>
      </c>
      <c r="K3" s="6">
        <f>VLOOKUP(DATE(1900,MONTH(J3),1),$B$6:$G$17,YEAR(J3)-2002,FALSE)</f>
        <v>83</v>
      </c>
      <c r="L3" s="15"/>
    </row>
    <row r="4" spans="1:12" ht="15">
      <c r="A4" s="4"/>
      <c r="B4" s="17" t="s">
        <v>4</v>
      </c>
      <c r="C4" s="18">
        <v>2004</v>
      </c>
      <c r="D4" s="18">
        <v>2005</v>
      </c>
      <c r="E4" s="18">
        <v>2006</v>
      </c>
      <c r="F4" s="18">
        <v>2007</v>
      </c>
      <c r="G4" s="18">
        <v>2008</v>
      </c>
      <c r="H4" s="3"/>
      <c r="J4" s="10">
        <v>38169</v>
      </c>
      <c r="K4" s="6">
        <f>VLOOKUP(DATE(1900,MONTH(J4),1),$B$6:$G$17,YEAR(J4)-2002,FALSE)</f>
        <v>101</v>
      </c>
      <c r="L4" s="7"/>
    </row>
    <row r="5" spans="1:12" ht="15">
      <c r="A5" s="4"/>
      <c r="B5" s="19" t="s">
        <v>5</v>
      </c>
      <c r="C5" s="18"/>
      <c r="D5" s="18"/>
      <c r="E5" s="18"/>
      <c r="F5" s="18"/>
      <c r="G5" s="18"/>
      <c r="H5" s="3"/>
      <c r="J5" s="10">
        <v>38200</v>
      </c>
      <c r="K5" s="6">
        <f>VLOOKUP(DATE(1900,MONTH(J5),1),$B$6:$G$17,YEAR(J5)-2002,FALSE)</f>
        <v>94</v>
      </c>
      <c r="L5" s="7"/>
    </row>
    <row r="6" spans="1:12" s="26" customFormat="1" ht="15">
      <c r="A6" s="4"/>
      <c r="B6" s="20">
        <v>1</v>
      </c>
      <c r="C6" s="21"/>
      <c r="D6" s="22">
        <v>128</v>
      </c>
      <c r="E6" s="22">
        <v>136</v>
      </c>
      <c r="F6" s="23">
        <v>139</v>
      </c>
      <c r="G6" s="23">
        <v>99</v>
      </c>
      <c r="H6" s="24"/>
      <c r="I6" s="25"/>
      <c r="J6" s="10">
        <v>38231</v>
      </c>
      <c r="K6" s="6">
        <f>VLOOKUP(DATE(1900,MONTH(J6),1),$B$6:$G$17,YEAR(J6)-2002,FALSE)</f>
        <v>61</v>
      </c>
      <c r="L6" s="7"/>
    </row>
    <row r="7" spans="1:12" s="26" customFormat="1" ht="15">
      <c r="A7" s="4"/>
      <c r="B7" s="27">
        <v>32</v>
      </c>
      <c r="C7" s="28"/>
      <c r="D7" s="29">
        <v>126</v>
      </c>
      <c r="E7" s="29">
        <v>125</v>
      </c>
      <c r="F7" s="30">
        <v>73</v>
      </c>
      <c r="G7" s="30">
        <v>80</v>
      </c>
      <c r="H7" s="24"/>
      <c r="I7" s="25"/>
      <c r="J7" s="10">
        <v>38261</v>
      </c>
      <c r="K7" s="6">
        <f>VLOOKUP(DATE(1900,MONTH(J7),1),$B$6:$G$17,YEAR(J7)-2002,FALSE)</f>
        <v>101</v>
      </c>
      <c r="L7" s="7"/>
    </row>
    <row r="8" spans="1:12" s="26" customFormat="1" ht="15">
      <c r="A8" s="4"/>
      <c r="B8" s="27">
        <v>61</v>
      </c>
      <c r="C8" s="28"/>
      <c r="D8" s="29">
        <v>115</v>
      </c>
      <c r="E8" s="29">
        <v>120</v>
      </c>
      <c r="F8" s="30">
        <v>79</v>
      </c>
      <c r="G8" s="30">
        <v>76</v>
      </c>
      <c r="H8" s="24"/>
      <c r="I8" s="25"/>
      <c r="J8" s="10">
        <v>38292</v>
      </c>
      <c r="K8" s="6">
        <f>VLOOKUP(DATE(1900,MONTH(J8),1),$B$6:$G$17,YEAR(J8)-2002,FALSE)</f>
        <v>117</v>
      </c>
      <c r="L8" s="7"/>
    </row>
    <row r="9" spans="1:12" s="26" customFormat="1" ht="15">
      <c r="A9" s="4"/>
      <c r="B9" s="27">
        <v>92</v>
      </c>
      <c r="C9" s="28"/>
      <c r="D9" s="29">
        <v>97</v>
      </c>
      <c r="E9" s="29">
        <v>62</v>
      </c>
      <c r="F9" s="30">
        <v>64</v>
      </c>
      <c r="G9" s="30">
        <v>68</v>
      </c>
      <c r="H9" s="24"/>
      <c r="I9" s="25"/>
      <c r="J9" s="10">
        <v>38322</v>
      </c>
      <c r="K9" s="6">
        <f>VLOOKUP(DATE(1900,MONTH(J9),1),$B$6:$G$17,YEAR(J9)-2002,FALSE)</f>
        <v>119</v>
      </c>
      <c r="L9" s="7"/>
    </row>
    <row r="10" spans="1:12" ht="15">
      <c r="A10" s="4"/>
      <c r="B10" s="27">
        <v>122</v>
      </c>
      <c r="C10" s="28">
        <v>60</v>
      </c>
      <c r="D10" s="29">
        <v>71</v>
      </c>
      <c r="E10" s="29">
        <v>111</v>
      </c>
      <c r="F10" s="30">
        <v>89</v>
      </c>
      <c r="G10" s="30">
        <v>63</v>
      </c>
      <c r="H10" s="3"/>
      <c r="J10" s="10">
        <v>38353</v>
      </c>
      <c r="K10" s="6" t="e">
        <f>VLOOKUP(DATE(1900,MONTH(J10),1),$B$6:$G$17,YEAR(J10)-2002,FALSE)</f>
        <v>#N/A</v>
      </c>
      <c r="L10" s="7"/>
    </row>
    <row r="11" spans="1:12" ht="15">
      <c r="A11" s="4"/>
      <c r="B11" s="27">
        <v>153</v>
      </c>
      <c r="C11" s="28">
        <v>83</v>
      </c>
      <c r="D11" s="29">
        <v>67</v>
      </c>
      <c r="E11" s="29">
        <v>71</v>
      </c>
      <c r="F11" s="30">
        <v>84</v>
      </c>
      <c r="G11" s="30"/>
      <c r="H11" s="3"/>
      <c r="J11" s="10">
        <v>38384</v>
      </c>
      <c r="K11" s="6" t="e">
        <f>VLOOKUP(DATE(1900,MONTH(J11),1),$B$6:$G$17,YEAR(J11)-2002,FALSE)</f>
        <v>#N/A</v>
      </c>
      <c r="L11" s="7"/>
    </row>
    <row r="12" spans="1:12" ht="15">
      <c r="A12" s="4"/>
      <c r="B12" s="27">
        <v>183</v>
      </c>
      <c r="C12" s="28">
        <v>101</v>
      </c>
      <c r="D12" s="29">
        <v>79</v>
      </c>
      <c r="E12" s="29">
        <v>80</v>
      </c>
      <c r="F12" s="30">
        <v>97</v>
      </c>
      <c r="G12" s="30"/>
      <c r="H12" s="3"/>
      <c r="J12" s="10">
        <v>38412</v>
      </c>
      <c r="K12" s="6">
        <f>VLOOKUP(DATE(1900,MONTH(J12),1),$B$6:$G$17,YEAR(J12)-2002,FALSE)</f>
        <v>115</v>
      </c>
      <c r="L12" s="7"/>
    </row>
    <row r="13" spans="1:12" ht="15">
      <c r="A13" s="4"/>
      <c r="B13" s="27">
        <v>214</v>
      </c>
      <c r="C13" s="28">
        <v>94</v>
      </c>
      <c r="D13" s="29">
        <v>79</v>
      </c>
      <c r="E13" s="29">
        <v>82</v>
      </c>
      <c r="F13" s="30">
        <v>104</v>
      </c>
      <c r="G13" s="30"/>
      <c r="H13" s="3"/>
      <c r="J13" s="10">
        <v>38443</v>
      </c>
      <c r="K13" s="6">
        <f>VLOOKUP(DATE(1900,MONTH(J13),1),$B$6:$G$17,YEAR(J13)-2002,FALSE)</f>
        <v>97</v>
      </c>
      <c r="L13" s="7"/>
    </row>
    <row r="14" spans="1:12" ht="15">
      <c r="A14" s="4"/>
      <c r="B14" s="27">
        <v>245</v>
      </c>
      <c r="C14" s="28">
        <v>61</v>
      </c>
      <c r="D14" s="29">
        <v>79</v>
      </c>
      <c r="E14" s="29">
        <v>104</v>
      </c>
      <c r="F14" s="30">
        <v>81</v>
      </c>
      <c r="G14" s="30"/>
      <c r="H14" s="3"/>
      <c r="J14" s="10">
        <v>38473</v>
      </c>
      <c r="K14" s="6">
        <f>VLOOKUP(DATE(1900,MONTH(J14),1),$B$6:$G$17,YEAR(J14)-2002,FALSE)</f>
        <v>71</v>
      </c>
      <c r="L14" s="7"/>
    </row>
    <row r="15" spans="1:12" ht="15">
      <c r="A15" s="4"/>
      <c r="B15" s="27">
        <v>275</v>
      </c>
      <c r="C15" s="28">
        <v>101</v>
      </c>
      <c r="D15" s="29">
        <v>77</v>
      </c>
      <c r="E15" s="29">
        <v>80</v>
      </c>
      <c r="F15" s="30">
        <v>124</v>
      </c>
      <c r="G15" s="30"/>
      <c r="H15" s="3"/>
      <c r="J15" s="10">
        <v>38504</v>
      </c>
      <c r="K15" s="6">
        <f>VLOOKUP(DATE(1900,MONTH(J15),1),$B$6:$G$17,YEAR(J15)-2002,FALSE)</f>
        <v>67</v>
      </c>
      <c r="L15" s="7"/>
    </row>
    <row r="16" spans="1:12" ht="15">
      <c r="A16" s="4"/>
      <c r="B16" s="27">
        <v>306</v>
      </c>
      <c r="C16" s="28">
        <v>117</v>
      </c>
      <c r="D16" s="29">
        <v>120</v>
      </c>
      <c r="E16" s="29">
        <v>105</v>
      </c>
      <c r="F16" s="30">
        <v>77</v>
      </c>
      <c r="G16" s="30"/>
      <c r="H16" s="3"/>
      <c r="J16" s="10">
        <v>38534</v>
      </c>
      <c r="K16" s="6">
        <f>VLOOKUP(DATE(1900,MONTH(J16),1),$B$6:$G$17,YEAR(J16)-2002,FALSE)</f>
        <v>79</v>
      </c>
      <c r="L16" s="7"/>
    </row>
    <row r="17" spans="1:12" ht="15">
      <c r="A17" s="4"/>
      <c r="B17" s="31">
        <v>336</v>
      </c>
      <c r="C17" s="32">
        <v>119</v>
      </c>
      <c r="D17" s="33">
        <v>130</v>
      </c>
      <c r="E17" s="33">
        <v>73</v>
      </c>
      <c r="F17" s="34">
        <v>63</v>
      </c>
      <c r="G17" s="34"/>
      <c r="H17" s="3"/>
      <c r="J17" s="10">
        <v>38565</v>
      </c>
      <c r="K17" s="6">
        <f>VLOOKUP(DATE(1900,MONTH(J17),1),$B$6:$G$17,YEAR(J17)-2002,FALSE)</f>
        <v>79</v>
      </c>
      <c r="L17" s="7"/>
    </row>
    <row r="18" spans="1:12" ht="15">
      <c r="A18" s="4"/>
      <c r="B18" s="35" t="s">
        <v>6</v>
      </c>
      <c r="C18" s="35">
        <f>SUM(C10:C17)</f>
        <v>736</v>
      </c>
      <c r="D18" s="35">
        <f>SUM(D6:D17)</f>
        <v>1168</v>
      </c>
      <c r="E18" s="35">
        <f>SUM(E6:E17)</f>
        <v>1149</v>
      </c>
      <c r="F18" s="35">
        <f>SUM(F6:F17)</f>
        <v>1074</v>
      </c>
      <c r="G18" s="35">
        <f>SUM(G6:G17)</f>
        <v>386</v>
      </c>
      <c r="H18" s="3"/>
      <c r="J18" s="10">
        <v>38596</v>
      </c>
      <c r="K18" s="6">
        <f>VLOOKUP(DATE(1900,MONTH(J18),1),$B$6:$G$17,YEAR(J18)-2002,FALSE)</f>
        <v>79</v>
      </c>
      <c r="L18" s="7"/>
    </row>
    <row r="19" spans="1:12" ht="15">
      <c r="A19" s="4"/>
      <c r="B19" s="36" t="s">
        <v>7</v>
      </c>
      <c r="C19" s="36"/>
      <c r="D19" s="36"/>
      <c r="E19" s="36"/>
      <c r="F19" s="37"/>
      <c r="G19" s="38">
        <f>SUM(C18:G18)</f>
        <v>4513</v>
      </c>
      <c r="H19" s="3"/>
      <c r="J19" s="10">
        <v>38626</v>
      </c>
      <c r="K19" s="6">
        <f>VLOOKUP(DATE(1900,MONTH(J19),1),$B$6:$G$17,YEAR(J19)-2002,FALSE)</f>
        <v>77</v>
      </c>
      <c r="L19" s="7"/>
    </row>
    <row r="20" spans="1:12" ht="15">
      <c r="A20" s="4"/>
      <c r="B20" s="39"/>
      <c r="C20" s="39"/>
      <c r="D20" s="39"/>
      <c r="E20" s="39"/>
      <c r="F20" s="39"/>
      <c r="G20" s="39"/>
      <c r="J20" s="10">
        <v>38657</v>
      </c>
      <c r="K20" s="6">
        <f>VLOOKUP(DATE(1900,MONTH(J20),1),$B$6:$G$17,YEAR(J20)-2002,FALSE)</f>
        <v>120</v>
      </c>
      <c r="L20" s="7"/>
    </row>
    <row r="21" spans="1:12" ht="15">
      <c r="A21" s="4"/>
      <c r="C21" s="39"/>
      <c r="D21" s="39"/>
      <c r="E21" s="39"/>
      <c r="F21" s="39"/>
      <c r="J21" s="10">
        <v>38687</v>
      </c>
      <c r="K21" s="6">
        <f>VLOOKUP(DATE(1900,MONTH(J21),1),$B$6:$G$17,YEAR(J21)-2002,FALSE)</f>
        <v>130</v>
      </c>
      <c r="L21" s="7"/>
    </row>
    <row r="22" spans="1:12" ht="15">
      <c r="A22" s="4"/>
      <c r="C22" s="39"/>
      <c r="D22" s="39"/>
      <c r="E22" s="39"/>
      <c r="F22" s="39"/>
      <c r="J22" s="10">
        <v>38718</v>
      </c>
      <c r="K22" s="6" t="e">
        <f>VLOOKUP(DATE(1900,MONTH(J22),1),$B$6:$G$17,YEAR(J22)-2002,FALSE)</f>
        <v>#N/A</v>
      </c>
      <c r="L22" s="7"/>
    </row>
    <row r="23" spans="1:12" ht="15">
      <c r="A23" s="4"/>
      <c r="C23" s="39"/>
      <c r="D23" s="39"/>
      <c r="E23" s="39"/>
      <c r="F23" s="39"/>
      <c r="J23" s="10">
        <v>38749</v>
      </c>
      <c r="K23" s="6" t="e">
        <f>VLOOKUP(DATE(1900,MONTH(J23),1),$B$6:$G$17,YEAR(J23)-2002,FALSE)</f>
        <v>#N/A</v>
      </c>
      <c r="L23" s="7"/>
    </row>
    <row r="24" spans="1:12" ht="15">
      <c r="A24" s="4"/>
      <c r="J24" s="10">
        <v>38777</v>
      </c>
      <c r="K24" s="6">
        <f>VLOOKUP(DATE(1900,MONTH(J24),1),$B$6:$G$17,YEAR(J24)-2002,FALSE)</f>
        <v>120</v>
      </c>
      <c r="L24" s="7"/>
    </row>
    <row r="25" spans="1:12" ht="15">
      <c r="A25" s="4"/>
      <c r="J25" s="10">
        <v>38808</v>
      </c>
      <c r="K25" s="6">
        <f>VLOOKUP(DATE(1900,MONTH(J25),1),$B$6:$G$17,YEAR(J25)-2002,FALSE)</f>
        <v>62</v>
      </c>
      <c r="L25" s="7"/>
    </row>
    <row r="26" spans="1:12" ht="15">
      <c r="A26" s="4"/>
      <c r="J26" s="10">
        <v>38838</v>
      </c>
      <c r="K26" s="6">
        <f>VLOOKUP(DATE(1900,MONTH(J26),1),$B$6:$G$17,YEAR(J26)-2002,FALSE)</f>
        <v>111</v>
      </c>
      <c r="L26" s="7"/>
    </row>
    <row r="27" spans="1:12" ht="15">
      <c r="A27" s="4"/>
      <c r="J27" s="10">
        <v>38869</v>
      </c>
      <c r="K27" s="6">
        <f>VLOOKUP(DATE(1900,MONTH(J27),1),$B$6:$G$17,YEAR(J27)-2002,FALSE)</f>
        <v>71</v>
      </c>
      <c r="L27" s="7"/>
    </row>
    <row r="28" spans="1:12" ht="15">
      <c r="A28" s="4"/>
      <c r="J28" s="10">
        <v>38899</v>
      </c>
      <c r="K28" s="6">
        <f>VLOOKUP(DATE(1900,MONTH(J28),1),$B$6:$G$17,YEAR(J28)-2002,FALSE)</f>
        <v>80</v>
      </c>
      <c r="L28" s="7"/>
    </row>
    <row r="29" spans="1:12" ht="15">
      <c r="A29" s="4"/>
      <c r="J29" s="10">
        <v>38930</v>
      </c>
      <c r="K29" s="6">
        <f>VLOOKUP(DATE(1900,MONTH(J29),1),$B$6:$G$17,YEAR(J29)-2002,FALSE)</f>
        <v>82</v>
      </c>
      <c r="L29" s="7"/>
    </row>
    <row r="30" spans="1:12" ht="15">
      <c r="A30" s="4"/>
      <c r="J30" s="10">
        <v>38961</v>
      </c>
      <c r="K30" s="6">
        <f>VLOOKUP(DATE(1900,MONTH(J30),1),$B$6:$G$17,YEAR(J30)-2002,FALSE)</f>
        <v>104</v>
      </c>
      <c r="L30" s="7"/>
    </row>
    <row r="31" spans="1:12" ht="15">
      <c r="A31" s="4"/>
      <c r="J31" s="10">
        <v>38991</v>
      </c>
      <c r="K31" s="6">
        <f>VLOOKUP(DATE(1900,MONTH(J31),1),$B$6:$G$17,YEAR(J31)-2002,FALSE)</f>
        <v>80</v>
      </c>
      <c r="L31" s="7"/>
    </row>
    <row r="32" spans="1:12" ht="15">
      <c r="A32" s="4"/>
      <c r="J32" s="10">
        <v>39022</v>
      </c>
      <c r="K32" s="6">
        <f>VLOOKUP(DATE(1900,MONTH(J32),1),$B$6:$G$17,YEAR(J32)-2002,FALSE)</f>
        <v>105</v>
      </c>
      <c r="L32" s="7"/>
    </row>
    <row r="33" spans="1:12" ht="15">
      <c r="A33" s="4"/>
      <c r="J33" s="10">
        <v>39052</v>
      </c>
      <c r="K33" s="6">
        <f>VLOOKUP(DATE(1900,MONTH(J33),1),$B$6:$G$17,YEAR(J33)-2002,FALSE)</f>
        <v>73</v>
      </c>
      <c r="L33" s="7"/>
    </row>
    <row r="34" spans="1:12" ht="15">
      <c r="A34" s="4"/>
      <c r="J34" s="10">
        <v>39083</v>
      </c>
      <c r="K34" s="6" t="e">
        <f>VLOOKUP(DATE(1900,MONTH(J34),1),$B$6:$G$17,YEAR(J34)-2002,FALSE)</f>
        <v>#N/A</v>
      </c>
      <c r="L34" s="7"/>
    </row>
    <row r="35" spans="1:12" ht="15">
      <c r="A35" s="4"/>
      <c r="J35" s="10">
        <v>39114</v>
      </c>
      <c r="K35" s="6" t="e">
        <f>VLOOKUP(DATE(1900,MONTH(J35),1),$B$6:$G$17,YEAR(J35)-2002,FALSE)</f>
        <v>#N/A</v>
      </c>
      <c r="L35" s="7"/>
    </row>
    <row r="36" spans="1:12" ht="15">
      <c r="A36" s="4"/>
      <c r="J36" s="10">
        <v>39142</v>
      </c>
      <c r="K36" s="6">
        <f>VLOOKUP(DATE(1900,MONTH(J36),1),$B$6:$G$17,YEAR(J36)-2002,FALSE)</f>
        <v>79</v>
      </c>
      <c r="L36" s="7"/>
    </row>
    <row r="37" spans="1:12" ht="15">
      <c r="A37" s="4"/>
      <c r="J37" s="10">
        <v>39173</v>
      </c>
      <c r="K37" s="6">
        <f>VLOOKUP(DATE(1900,MONTH(J37),1),$B$6:$G$17,YEAR(J37)-2002,FALSE)</f>
        <v>64</v>
      </c>
      <c r="L37" s="7"/>
    </row>
    <row r="38" spans="1:12" ht="15">
      <c r="A38" s="4"/>
      <c r="J38" s="10">
        <v>39203</v>
      </c>
      <c r="K38" s="6">
        <f>VLOOKUP(DATE(1900,MONTH(J38),1),$B$6:$G$17,YEAR(J38)-2002,FALSE)</f>
        <v>89</v>
      </c>
      <c r="L38" s="7"/>
    </row>
    <row r="39" spans="1:12" ht="15">
      <c r="A39" s="4"/>
      <c r="J39" s="10">
        <v>39234</v>
      </c>
      <c r="K39" s="6">
        <f>VLOOKUP(DATE(1900,MONTH(J39),1),$B$6:$G$17,YEAR(J39)-2002,FALSE)</f>
        <v>84</v>
      </c>
      <c r="L39" s="7"/>
    </row>
    <row r="40" spans="1:12" ht="15">
      <c r="A40" s="4"/>
      <c r="J40" s="10">
        <v>39264</v>
      </c>
      <c r="K40" s="6">
        <f>VLOOKUP(DATE(1900,MONTH(J40),1),$B$6:$G$17,YEAR(J40)-2002,FALSE)</f>
        <v>97</v>
      </c>
      <c r="L40" s="7"/>
    </row>
    <row r="41" spans="1:12" ht="15">
      <c r="A41" s="4"/>
      <c r="J41" s="10">
        <v>39295</v>
      </c>
      <c r="K41" s="6">
        <f>VLOOKUP(DATE(1900,MONTH(J41),1),$B$6:$G$17,YEAR(J41)-2002,FALSE)</f>
        <v>104</v>
      </c>
      <c r="L41" s="7"/>
    </row>
    <row r="42" spans="1:12" ht="15">
      <c r="A42" s="4"/>
      <c r="J42" s="10">
        <v>39326</v>
      </c>
      <c r="K42" s="6">
        <f>VLOOKUP(DATE(1900,MONTH(J42),1),$B$6:$G$17,YEAR(J42)-2002,FALSE)</f>
        <v>81</v>
      </c>
      <c r="L42" s="7"/>
    </row>
    <row r="43" spans="1:12" ht="15">
      <c r="A43" s="4"/>
      <c r="B43" s="40"/>
      <c r="C43" s="40"/>
      <c r="D43" s="40"/>
      <c r="E43" s="40"/>
      <c r="F43" s="40"/>
      <c r="G43" s="40"/>
      <c r="J43" s="10">
        <v>39356</v>
      </c>
      <c r="K43" s="6">
        <f>VLOOKUP(DATE(1900,MONTH(J43),1),$B$6:$G$17,YEAR(J43)-2002,FALSE)</f>
        <v>124</v>
      </c>
      <c r="L43" s="7"/>
    </row>
    <row r="44" spans="10:12" ht="15">
      <c r="J44" s="10">
        <v>39387</v>
      </c>
      <c r="K44" s="6">
        <f>VLOOKUP(DATE(1900,MONTH(J44),1),$B$6:$G$17,YEAR(J44)-2002,FALSE)</f>
        <v>77</v>
      </c>
      <c r="L44" s="7"/>
    </row>
    <row r="45" spans="10:12" ht="15">
      <c r="J45" s="10">
        <v>39417</v>
      </c>
      <c r="K45" s="6">
        <f>VLOOKUP(DATE(1900,MONTH(J45),1),$B$6:$G$17,YEAR(J45)-2002,FALSE)</f>
        <v>63</v>
      </c>
      <c r="L45" s="7"/>
    </row>
    <row r="46" spans="10:12" ht="15">
      <c r="J46" s="10">
        <v>39448</v>
      </c>
      <c r="K46" s="6" t="e">
        <f>VLOOKUP(DATE(1900,MONTH(J46),1),$B$6:$G$17,YEAR(J46)-2002,FALSE)</f>
        <v>#N/A</v>
      </c>
      <c r="L46" s="7"/>
    </row>
    <row r="47" spans="10:12" ht="15">
      <c r="J47" s="10">
        <v>39479</v>
      </c>
      <c r="K47" s="6" t="e">
        <f>VLOOKUP(DATE(1900,MONTH(J47),1),$B$6:$G$17,YEAR(J47)-2002,FALSE)</f>
        <v>#N/A</v>
      </c>
      <c r="L47" s="7"/>
    </row>
    <row r="48" spans="10:12" ht="15">
      <c r="J48" s="10">
        <v>39508</v>
      </c>
      <c r="K48" s="6">
        <f>VLOOKUP(DATE(1900,MONTH(J48),1),$B$6:$G$17,YEAR(J48)-2002,FALSE)</f>
        <v>76</v>
      </c>
      <c r="L48" s="7"/>
    </row>
    <row r="49" spans="10:12" ht="15">
      <c r="J49" s="10">
        <v>39539</v>
      </c>
      <c r="K49" s="6">
        <f>VLOOKUP(DATE(1900,MONTH(J49),1),$B$6:$G$17,YEAR(J49)-2002,FALSE)</f>
        <v>68</v>
      </c>
      <c r="L49" s="7"/>
    </row>
    <row r="50" spans="10:12" ht="15">
      <c r="J50" s="10">
        <v>39569</v>
      </c>
      <c r="K50" s="6">
        <f>VLOOKUP(DATE(1900,MONTH(J50),1),$B$6:$G$17,YEAR(J50)-2002,FALSE)</f>
        <v>63</v>
      </c>
      <c r="L50" s="7"/>
    </row>
    <row r="51" spans="10:12" ht="15">
      <c r="J51" s="10">
        <v>39600</v>
      </c>
      <c r="K51" s="6">
        <f>VLOOKUP(DATE(1900,MONTH(J51),1),$B$6:$G$17,YEAR(J51)-2002,FALSE)</f>
      </c>
      <c r="L51" s="7"/>
    </row>
    <row r="52" spans="10:12" ht="15">
      <c r="J52" s="10">
        <v>39630</v>
      </c>
      <c r="K52" s="6">
        <f>VLOOKUP(DATE(1900,MONTH(J52),1),$B$6:$G$17,YEAR(J52)-2002,FALSE)</f>
      </c>
      <c r="L52" s="7"/>
    </row>
    <row r="53" spans="10:12" ht="15">
      <c r="J53" s="10">
        <v>39661</v>
      </c>
      <c r="K53" s="6">
        <f>VLOOKUP(DATE(1900,MONTH(J53),1),$B$6:$G$17,YEAR(J53)-2002,FALSE)</f>
      </c>
      <c r="L53" s="7"/>
    </row>
    <row r="54" spans="10:12" ht="15">
      <c r="J54" s="10">
        <v>39692</v>
      </c>
      <c r="K54" s="6">
        <f>VLOOKUP(DATE(1900,MONTH(J54),1),$B$6:$G$17,YEAR(J54)-2002,FALSE)</f>
      </c>
      <c r="L54" s="7"/>
    </row>
    <row r="55" spans="10:12" ht="15">
      <c r="J55" s="10">
        <v>39722</v>
      </c>
      <c r="K55" s="6">
        <f>VLOOKUP(DATE(1900,MONTH(J55),1),$B$6:$G$17,YEAR(J55)-2002,FALSE)</f>
      </c>
      <c r="L55" s="7"/>
    </row>
    <row r="56" spans="10:12" ht="15">
      <c r="J56" s="10">
        <v>39753</v>
      </c>
      <c r="K56" s="6">
        <f>VLOOKUP(DATE(1900,MONTH(J56),1),$B$6:$G$17,YEAR(J56)-2002,FALSE)</f>
      </c>
      <c r="L56" s="7"/>
    </row>
    <row r="57" spans="10:12" ht="15">
      <c r="J57" s="10">
        <v>39783</v>
      </c>
      <c r="K57" s="6">
        <f>VLOOKUP(DATE(1900,MONTH(J57),1),$B$6:$G$17,YEAR(J57)-2002,FALSE)</f>
      </c>
      <c r="L57" s="7"/>
    </row>
    <row r="58" spans="10:12" ht="15">
      <c r="J58" s="10">
        <v>39814</v>
      </c>
      <c r="K58" s="6" t="e">
        <f>VLOOKUP(DATE(1900,MONTH(J58),1),$B$6:$G$17,YEAR(J58)-2002,FALSE)</f>
        <v>#VALUE!</v>
      </c>
      <c r="L58" s="7"/>
    </row>
    <row r="59" spans="10:11" ht="12.75">
      <c r="J59" s="10">
        <v>39845</v>
      </c>
      <c r="K59" s="6" t="e">
        <f>VLOOKUP(DATE(1900,MONTH(J59),1),$B$6:$G$17,YEAR(J59)-2002,FALSE)</f>
        <v>#VALUE!</v>
      </c>
    </row>
    <row r="60" spans="10:11" ht="12.75">
      <c r="J60" s="10">
        <v>39873</v>
      </c>
      <c r="K60" s="6" t="e">
        <f>VLOOKUP(DATE(1900,MONTH(J60),1),$B$6:$G$17,YEAR(J60)-2002,FALSE)</f>
        <v>#VALUE!</v>
      </c>
    </row>
    <row r="61" spans="10:11" ht="12.75">
      <c r="J61" s="10">
        <v>39904</v>
      </c>
      <c r="K61" s="6" t="e">
        <f>VLOOKUP(DATE(1900,MONTH(J61),1),$B$6:$G$17,YEAR(J61)-2002,FALSE)</f>
        <v>#VALUE!</v>
      </c>
    </row>
    <row r="62" spans="10:11" ht="12.75">
      <c r="J62" s="10">
        <v>39934</v>
      </c>
      <c r="K62" s="6" t="e">
        <f>VLOOKUP(DATE(1900,MONTH(J62),1),$B$6:$G$17,YEAR(J62)-2002,FALSE)</f>
        <v>#VALUE!</v>
      </c>
    </row>
    <row r="63" spans="10:11" ht="12.75">
      <c r="J63" s="10">
        <v>39965</v>
      </c>
      <c r="K63" s="6" t="e">
        <f>VLOOKUP(DATE(1900,MONTH(J63),1),$B$6:$G$17,YEAR(J63)-2002,FALSE)</f>
        <v>#VALUE!</v>
      </c>
    </row>
    <row r="64" spans="10:11" ht="12.75">
      <c r="J64" s="10">
        <v>39995</v>
      </c>
      <c r="K64" s="6" t="e">
        <f>VLOOKUP(DATE(1900,MONTH(J64),1),$B$6:$G$17,YEAR(J64)-2002,FALSE)</f>
        <v>#VALUE!</v>
      </c>
    </row>
    <row r="65" spans="10:11" ht="12.75">
      <c r="J65" s="10">
        <v>40026</v>
      </c>
      <c r="K65" s="6" t="e">
        <f>VLOOKUP(DATE(1900,MONTH(J65),1),$B$6:$G$17,YEAR(J65)-2002,FALSE)</f>
        <v>#VALUE!</v>
      </c>
    </row>
    <row r="66" spans="10:11" ht="12.75">
      <c r="J66" s="10">
        <v>40057</v>
      </c>
      <c r="K66" s="6" t="e">
        <f>VLOOKUP(DATE(1900,MONTH(J66),1),$B$6:$G$17,YEAR(J66)-2002,FALSE)</f>
        <v>#VALUE!</v>
      </c>
    </row>
    <row r="67" spans="10:11" ht="12.75">
      <c r="J67" s="10">
        <v>40087</v>
      </c>
      <c r="K67" s="6" t="e">
        <f>VLOOKUP(DATE(1900,MONTH(J67),1),$B$6:$G$17,YEAR(J67)-2002,FALSE)</f>
        <v>#VALUE!</v>
      </c>
    </row>
    <row r="68" spans="10:11" ht="12.75">
      <c r="J68" s="10">
        <v>40118</v>
      </c>
      <c r="K68" s="6" t="e">
        <f>VLOOKUP(DATE(1900,MONTH(J68),1),$B$6:$G$17,YEAR(J68)-2002,FALSE)</f>
        <v>#VALUE!</v>
      </c>
    </row>
    <row r="69" spans="10:11" ht="12.75">
      <c r="J69" s="10">
        <v>40148</v>
      </c>
      <c r="K69" s="6" t="e">
        <f>VLOOKUP(DATE(1900,MONTH(J69),1),$B$6:$G$17,YEAR(J69)-2002,FALSE)</f>
        <v>#VALUE!</v>
      </c>
    </row>
  </sheetData>
  <mergeCells count="9">
    <mergeCell ref="B1:G1"/>
    <mergeCell ref="B2:G2"/>
    <mergeCell ref="C4:C5"/>
    <mergeCell ref="D4:D5"/>
    <mergeCell ref="E4:E5"/>
    <mergeCell ref="F4:F5"/>
    <mergeCell ref="G4:G5"/>
    <mergeCell ref="B19:E19"/>
    <mergeCell ref="B43:G4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2008-07-30T14:30:01Z</dcterms:created>
  <dcterms:modified xsi:type="dcterms:W3CDTF">1601-01-01T22:00:00Z</dcterms:modified>
  <cp:category/>
  <cp:version/>
  <cp:contentType/>
  <cp:contentStatus/>
  <cp:revision>1</cp:revision>
</cp:coreProperties>
</file>