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<sst xmlns="http://schemas.openxmlformats.org/spreadsheetml/2006/main" count="53" uniqueCount="45">
  <si>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Rozdělení žadatelů podle státní příslušnosti</t>
  </si>
  <si>
    <t>- květen 2008</t>
  </si>
  <si>
    <t>tab. 02a</t>
  </si>
  <si>
    <t>Státní příslušnost</t>
  </si>
  <si>
    <t>Počet žádostí</t>
  </si>
  <si>
    <t>%</t>
  </si>
  <si>
    <t>Ukrajina</t>
  </si>
  <si>
    <t>Afr</t>
  </si>
  <si>
    <t>Azur</t>
  </si>
  <si>
    <t>Mongolsko</t>
  </si>
  <si>
    <t>Ame</t>
  </si>
  <si>
    <t>Červená</t>
  </si>
  <si>
    <t>Rusko</t>
  </si>
  <si>
    <t>Asi</t>
  </si>
  <si>
    <t>Modrá</t>
  </si>
  <si>
    <t>Vietnam</t>
  </si>
  <si>
    <t>bez</t>
  </si>
  <si>
    <t>Žlutá</t>
  </si>
  <si>
    <t>Gruzie</t>
  </si>
  <si>
    <t>Evr</t>
  </si>
  <si>
    <t>Zelená</t>
  </si>
  <si>
    <t>Bělorusko</t>
  </si>
  <si>
    <t>EU,</t>
  </si>
  <si>
    <t>Kazachstán</t>
  </si>
  <si>
    <t>Kyrgyzstán</t>
  </si>
  <si>
    <t>bez státní příslušnosti</t>
  </si>
  <si>
    <t>Čína</t>
  </si>
  <si>
    <t>Alžírsko</t>
  </si>
  <si>
    <t>Arménie</t>
  </si>
  <si>
    <t>Konžská dem. rep.</t>
  </si>
  <si>
    <t>Moldavsko</t>
  </si>
  <si>
    <t>Nigérie</t>
  </si>
  <si>
    <t>Indie</t>
  </si>
  <si>
    <t>Irák</t>
  </si>
  <si>
    <t>Libye</t>
  </si>
  <si>
    <t>Sýrie</t>
  </si>
  <si>
    <t>Turecko</t>
  </si>
  <si>
    <t>Celkem</t>
  </si>
  <si>
    <t>tab. 02b</t>
  </si>
  <si>
    <t>Zahájení řízení</t>
  </si>
  <si>
    <t>Asie</t>
  </si>
  <si>
    <t>Evropa</t>
  </si>
  <si>
    <t>Afrika</t>
  </si>
  <si>
    <t>Amerika</t>
  </si>
  <si>
    <t>bez st.přísl.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</si>
</sst>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%"/>
    <numFmt numFmtId="167" formatCode="0%"/>
    <numFmt numFmtId="168" formatCode="0.0%"/>
  </numFmts>
  <fonts count="15">
    <font>
      <sz val="10"/>
      <name val="Arial"/>
      <family val="2"/>
    </font>
    <font>
      <sz val="10"/>
      <color indexed="8"/>
      <name val="Times New Roman CE"/>
      <family val="1"/>
    </font>
    <font>
      <b/>
      <sz val="12"/>
      <color indexed="8"/>
      <name val="Arial"/>
      <family val="2"/>
    </font>
    <font>
      <b/>
      <sz val="6"/>
      <color indexed="8"/>
      <name val="Times New Roman CE"/>
      <family val="1"/>
    </font>
    <font>
      <sz val="6"/>
      <color indexed="8"/>
      <name val="Arial"/>
      <family val="2"/>
    </font>
    <font>
      <sz val="9"/>
      <color indexed="8"/>
      <name val="Times New Roman CE"/>
      <family val="1"/>
    </font>
    <font>
      <b/>
      <sz val="8.5"/>
      <color indexed="8"/>
      <name val="Arial"/>
      <family val="2"/>
    </font>
    <font>
      <sz val="9"/>
      <name val="Times New Roman CE"/>
      <family val="1"/>
    </font>
    <font>
      <sz val="8"/>
      <color indexed="8"/>
      <name val="Arial"/>
      <family val="2"/>
    </font>
    <font>
      <sz val="9"/>
      <color indexed="9"/>
      <name val="Times New Roman CE"/>
      <family val="1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5"/>
    </font>
    <font>
      <sz val="11.6"/>
      <name val="Arial"/>
      <family val="5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ont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Border="1" applyAlignment="1">
      <alignment horizontal="center" vertical="top"/>
    </xf>
    <xf numFmtId="164" fontId="1" fillId="0" borderId="0" xfId="0" applyFont="1" applyFill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4" fontId="3" fillId="0" borderId="0" xfId="0" applyFont="1" applyFill="1" applyAlignment="1">
      <alignment/>
    </xf>
    <xf numFmtId="164" fontId="4" fillId="0" borderId="1" xfId="0" applyFont="1" applyBorder="1" applyAlignment="1" applyProtection="1">
      <alignment horizontal="right" wrapText="1"/>
      <protection/>
    </xf>
    <xf numFmtId="164" fontId="5" fillId="0" borderId="0" xfId="0" applyFont="1" applyFill="1" applyAlignment="1">
      <alignment/>
    </xf>
    <xf numFmtId="164" fontId="6" fillId="2" borderId="2" xfId="0" applyFont="1" applyFill="1" applyBorder="1" applyAlignment="1">
      <alignment horizontal="center" vertical="center" wrapText="1"/>
    </xf>
    <xf numFmtId="164" fontId="7" fillId="0" borderId="0" xfId="0" applyFont="1" applyFill="1" applyAlignment="1">
      <alignment/>
    </xf>
    <xf numFmtId="164" fontId="8" fillId="0" borderId="3" xfId="0" applyFont="1" applyBorder="1" applyAlignment="1">
      <alignment/>
    </xf>
    <xf numFmtId="164" fontId="8" fillId="0" borderId="4" xfId="0" applyNumberFormat="1" applyFont="1" applyBorder="1" applyAlignment="1">
      <alignment/>
    </xf>
    <xf numFmtId="166" fontId="8" fillId="0" borderId="4" xfId="0" applyNumberFormat="1" applyFont="1" applyBorder="1" applyAlignment="1">
      <alignment/>
    </xf>
    <xf numFmtId="164" fontId="9" fillId="0" borderId="0" xfId="0" applyFont="1" applyFill="1" applyAlignment="1">
      <alignment/>
    </xf>
    <xf numFmtId="164" fontId="8" fillId="0" borderId="5" xfId="0" applyFont="1" applyBorder="1" applyAlignment="1">
      <alignment/>
    </xf>
    <xf numFmtId="164" fontId="8" fillId="0" borderId="6" xfId="0" applyNumberFormat="1" applyFont="1" applyBorder="1" applyAlignment="1">
      <alignment/>
    </xf>
    <xf numFmtId="166" fontId="8" fillId="0" borderId="6" xfId="0" applyNumberFormat="1" applyFont="1" applyBorder="1" applyAlignment="1">
      <alignment/>
    </xf>
    <xf numFmtId="164" fontId="10" fillId="2" borderId="7" xfId="0" applyFont="1" applyFill="1" applyBorder="1" applyAlignment="1">
      <alignment/>
    </xf>
    <xf numFmtId="164" fontId="10" fillId="2" borderId="7" xfId="0" applyNumberFormat="1" applyFont="1" applyFill="1" applyBorder="1" applyAlignment="1">
      <alignment/>
    </xf>
    <xf numFmtId="167" fontId="10" fillId="2" borderId="7" xfId="0" applyNumberFormat="1" applyFont="1" applyFill="1" applyBorder="1" applyAlignment="1">
      <alignment/>
    </xf>
    <xf numFmtId="164" fontId="4" fillId="0" borderId="0" xfId="0" applyFont="1" applyFill="1" applyAlignment="1">
      <alignment/>
    </xf>
    <xf numFmtId="164" fontId="10" fillId="2" borderId="7" xfId="0" applyFont="1" applyFill="1" applyBorder="1" applyAlignment="1">
      <alignment horizontal="center" vertical="center" wrapText="1"/>
    </xf>
    <xf numFmtId="168" fontId="8" fillId="0" borderId="8" xfId="19" applyNumberFormat="1" applyFont="1" applyFill="1" applyBorder="1" applyAlignment="1" applyProtection="1">
      <alignment horizontal="right" wrapText="1"/>
      <protection/>
    </xf>
    <xf numFmtId="168" fontId="8" fillId="0" borderId="9" xfId="19" applyNumberFormat="1" applyFont="1" applyFill="1" applyBorder="1" applyAlignment="1" applyProtection="1">
      <alignment horizontal="right" wrapText="1"/>
      <protection/>
    </xf>
    <xf numFmtId="167" fontId="10" fillId="2" borderId="7" xfId="19" applyFont="1" applyFill="1" applyBorder="1" applyAlignment="1" applyProtection="1">
      <alignment/>
      <protection/>
    </xf>
    <xf numFmtId="164" fontId="11" fillId="3" borderId="0" xfId="0" applyFont="1" applyFill="1" applyBorder="1" applyAlignment="1">
      <alignment horizontal="center"/>
    </xf>
    <xf numFmtId="164" fontId="12" fillId="4" borderId="0" xfId="0" applyFont="1" applyFill="1" applyBorder="1" applyAlignment="1">
      <alignment horizontal="center"/>
    </xf>
    <xf numFmtId="164" fontId="12" fillId="5" borderId="0" xfId="0" applyFont="1" applyFill="1" applyBorder="1" applyAlignment="1">
      <alignment horizontal="center"/>
    </xf>
    <xf numFmtId="164" fontId="11" fillId="6" borderId="0" xfId="0" applyFont="1" applyFill="1" applyBorder="1" applyAlignment="1">
      <alignment horizontal="center"/>
    </xf>
    <xf numFmtId="164" fontId="11" fillId="7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elete val="1"/>
          </c:dLbls>
          <c:cat>
            <c:strRef>
              <c:f>List1!$B$34:$B$37</c:f>
              <c:strCache/>
            </c:strRef>
          </c:cat>
          <c:val>
            <c:numRef>
              <c:f>List1!$C$34:$C$37</c:f>
              <c:numCache/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List1!$B$6</c:f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List1!$C$6</c:f>
              <c:numCache/>
            </c:numRef>
          </c:val>
        </c:ser>
        <c:ser>
          <c:idx val="1"/>
          <c:order val="1"/>
          <c:tx>
            <c:strRef>
              <c:f>List1!$B$7</c:f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List1!$C$7</c:f>
              <c:numCache/>
            </c:numRef>
          </c:val>
        </c:ser>
        <c:ser>
          <c:idx val="2"/>
          <c:order val="2"/>
          <c:tx>
            <c:strRef>
              <c:f>List1!$B$8</c:f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List1!$C$8</c:f>
              <c:numCache/>
            </c:numRef>
          </c:val>
        </c:ser>
        <c:ser>
          <c:idx val="3"/>
          <c:order val="3"/>
          <c:tx>
            <c:strRef>
              <c:f>List1!$B$9</c:f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List1!$C$9</c:f>
              <c:numCache/>
            </c:numRef>
          </c:val>
        </c:ser>
        <c:ser>
          <c:idx val="4"/>
          <c:order val="4"/>
          <c:tx>
            <c:strRef>
              <c:f>List1!$B$10</c:f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List1!$C$10</c:f>
              <c:numCache/>
            </c:numRef>
          </c:val>
        </c:ser>
        <c:ser>
          <c:idx val="5"/>
          <c:order val="5"/>
          <c:tx>
            <c:strRef>
              <c:f>List1!$B$11</c:f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List1!$C$11</c:f>
              <c:numCache/>
            </c:numRef>
          </c:val>
        </c:ser>
        <c:ser>
          <c:idx val="6"/>
          <c:order val="6"/>
          <c:tx>
            <c:strRef>
              <c:f>List1!$B$12</c:f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List1!$C$12</c:f>
              <c:numCache/>
            </c:numRef>
          </c:val>
        </c:ser>
        <c:ser>
          <c:idx val="7"/>
          <c:order val="7"/>
          <c:tx>
            <c:strRef>
              <c:f>List1!$B$13</c:f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List1!$C$13</c:f>
              <c:numCache/>
            </c:numRef>
          </c:val>
        </c:ser>
        <c:ser>
          <c:idx val="8"/>
          <c:order val="8"/>
          <c:tx>
            <c:strRef>
              <c:f>List1!$B$14</c:f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List1!$C$14</c:f>
              <c:numCache/>
            </c:numRef>
          </c:val>
        </c:ser>
        <c:ser>
          <c:idx val="9"/>
          <c:order val="9"/>
          <c:tx>
            <c:strRef>
              <c:f>List1!$B$15</c:f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List1!$C$15</c:f>
              <c:numCache/>
            </c:numRef>
          </c:val>
        </c:ser>
        <c:ser>
          <c:idx val="10"/>
          <c:order val="10"/>
          <c:tx>
            <c:strRef>
              <c:f>List1!$B$16</c:f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List1!$C$16</c:f>
              <c:numCache/>
            </c:numRef>
          </c:val>
        </c:ser>
        <c:ser>
          <c:idx val="11"/>
          <c:order val="11"/>
          <c:tx>
            <c:strRef>
              <c:f>List1!$B$17</c:f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List1!$C$17</c:f>
              <c:numCache/>
            </c:numRef>
          </c:val>
        </c:ser>
        <c:ser>
          <c:idx val="12"/>
          <c:order val="12"/>
          <c:tx>
            <c:strRef>
              <c:f>List1!$B$18</c:f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List1!$C$18</c:f>
              <c:numCache/>
            </c:numRef>
          </c:val>
        </c:ser>
        <c:ser>
          <c:idx val="13"/>
          <c:order val="13"/>
          <c:tx>
            <c:strRef>
              <c:f>List1!$B$19</c:f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List1!$C$19</c:f>
              <c:numCache/>
            </c:numRef>
          </c:val>
        </c:ser>
        <c:ser>
          <c:idx val="14"/>
          <c:order val="14"/>
          <c:tx>
            <c:strRef>
              <c:f>List1!$B$20</c:f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List1!$C$20</c:f>
              <c:numCache/>
            </c:numRef>
          </c:val>
        </c:ser>
        <c:ser>
          <c:idx val="15"/>
          <c:order val="15"/>
          <c:tx>
            <c:strRef>
              <c:f>List1!$B$21</c:f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List1!$C$21</c:f>
              <c:numCache/>
            </c:numRef>
          </c:val>
        </c:ser>
        <c:ser>
          <c:idx val="16"/>
          <c:order val="16"/>
          <c:tx>
            <c:strRef>
              <c:f>List1!$B$22</c:f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List1!$C$22</c:f>
              <c:numCache/>
            </c:numRef>
          </c:val>
        </c:ser>
        <c:ser>
          <c:idx val="17"/>
          <c:order val="17"/>
          <c:tx>
            <c:strRef>
              <c:f>List1!$B$23</c:f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List1!$C$23</c:f>
              <c:numCache/>
            </c:numRef>
          </c:val>
        </c:ser>
        <c:ser>
          <c:idx val="18"/>
          <c:order val="18"/>
          <c:tx>
            <c:strRef>
              <c:f>List1!$B$24</c:f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List1!$C$24</c:f>
              <c:numCache/>
            </c:numRef>
          </c:val>
        </c:ser>
        <c:ser>
          <c:idx val="19"/>
          <c:order val="19"/>
          <c:tx>
            <c:strRef>
              <c:f>List1!$B$25</c:f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List1!$C$25</c:f>
              <c:numCache/>
            </c:numRef>
          </c:val>
        </c:ser>
        <c:overlap val="-30"/>
        <c:axId val="10972010"/>
        <c:axId val="31639227"/>
      </c:barChart>
      <c:catAx>
        <c:axId val="1097201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60" b="0" i="0" u="none" baseline="0">
                <a:latin typeface="Arial"/>
                <a:ea typeface="Arial"/>
                <a:cs typeface="Arial"/>
              </a:defRPr>
            </a:pPr>
          </a:p>
        </c:txPr>
        <c:crossAx val="31639227"/>
        <c:crossesAt val="0"/>
        <c:auto val="1"/>
        <c:lblOffset val="100"/>
        <c:noMultiLvlLbl val="0"/>
      </c:catAx>
      <c:valAx>
        <c:axId val="31639227"/>
        <c:scaling>
          <c:orientation val="minMax"/>
          <c:max val="25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72010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27</xdr:row>
      <xdr:rowOff>95250</xdr:rowOff>
    </xdr:from>
    <xdr:to>
      <xdr:col>8</xdr:col>
      <xdr:colOff>476250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2981325" y="4562475"/>
        <a:ext cx="321945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3</xdr:row>
      <xdr:rowOff>28575</xdr:rowOff>
    </xdr:from>
    <xdr:to>
      <xdr:col>9</xdr:col>
      <xdr:colOff>47625</xdr:colOff>
      <xdr:row>28</xdr:row>
      <xdr:rowOff>152400</xdr:rowOff>
    </xdr:to>
    <xdr:graphicFrame>
      <xdr:nvGraphicFramePr>
        <xdr:cNvPr id="2" name="Chart 2"/>
        <xdr:cNvGraphicFramePr/>
      </xdr:nvGraphicFramePr>
      <xdr:xfrm>
        <a:off x="3057525" y="647700"/>
        <a:ext cx="34004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K8" sqref="K8"/>
    </sheetView>
  </sheetViews>
  <sheetFormatPr defaultColWidth="9.140625" defaultRowHeight="12.75"/>
  <cols>
    <col min="1" max="1" width="5.00390625" style="1" customWidth="1"/>
    <col min="2" max="2" width="22.57421875" style="1" customWidth="1"/>
    <col min="3" max="3" width="9.140625" style="1" customWidth="1"/>
    <col min="4" max="4" width="8.00390625" style="1" customWidth="1"/>
    <col min="5" max="9" width="10.28125" style="1" customWidth="1"/>
    <col min="10" max="10" width="9.140625" style="1" customWidth="1"/>
    <col min="11" max="11" width="10.28125" style="1" customWidth="1"/>
    <col min="12" max="16384" width="9.140625" style="1" customWidth="1"/>
  </cols>
  <sheetData>
    <row r="1" spans="1:9" s="3" customFormat="1" ht="1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5" customFormat="1" ht="9">
      <c r="D3" s="6" t="s">
        <v>2</v>
      </c>
    </row>
    <row r="4" spans="2:4" s="7" customFormat="1" ht="11.25" customHeight="1">
      <c r="B4" s="8" t="s">
        <v>3</v>
      </c>
      <c r="C4" s="8" t="s">
        <v>4</v>
      </c>
      <c r="D4" s="8" t="s">
        <v>5</v>
      </c>
    </row>
    <row r="5" spans="2:4" s="7" customFormat="1" ht="11.25" customHeight="1">
      <c r="B5" s="8"/>
      <c r="C5" s="8"/>
      <c r="D5" s="8"/>
    </row>
    <row r="6" spans="1:15" s="7" customFormat="1" ht="12.75" customHeight="1">
      <c r="A6" s="9"/>
      <c r="B6" s="10" t="s">
        <v>6</v>
      </c>
      <c r="C6" s="11">
        <v>21</v>
      </c>
      <c r="D6" s="12">
        <f>C6/$C$26</f>
        <v>0.21428571428571427</v>
      </c>
      <c r="E6" s="7">
        <f>IF(A6="","",VLOOKUP(A6,$N$6:$O$11,2,FALSE))</f>
      </c>
      <c r="N6" s="13" t="s">
        <v>7</v>
      </c>
      <c r="O6" s="13" t="s">
        <v>8</v>
      </c>
    </row>
    <row r="7" spans="1:15" s="7" customFormat="1" ht="12.75" customHeight="1">
      <c r="A7" s="9"/>
      <c r="B7" s="14" t="s">
        <v>9</v>
      </c>
      <c r="C7" s="15">
        <v>12</v>
      </c>
      <c r="D7" s="16">
        <f>C7/$C$26</f>
        <v>0.12244897959183673</v>
      </c>
      <c r="E7" s="7">
        <f>IF(A7="","",VLOOKUP(A7,$N$6:$O$11,2,FALSE))</f>
      </c>
      <c r="N7" s="13" t="s">
        <v>10</v>
      </c>
      <c r="O7" s="13" t="s">
        <v>11</v>
      </c>
    </row>
    <row r="8" spans="1:15" s="7" customFormat="1" ht="12.75" customHeight="1">
      <c r="A8" s="9"/>
      <c r="B8" s="14" t="s">
        <v>12</v>
      </c>
      <c r="C8" s="15">
        <v>12</v>
      </c>
      <c r="D8" s="16">
        <f>C8/$C$26</f>
        <v>0.12244897959183673</v>
      </c>
      <c r="E8" s="7">
        <f>IF(A8="","",VLOOKUP(A8,$N$6:$O$11,2,FALSE))</f>
      </c>
      <c r="N8" s="13" t="s">
        <v>13</v>
      </c>
      <c r="O8" s="13" t="s">
        <v>14</v>
      </c>
    </row>
    <row r="9" spans="1:15" s="7" customFormat="1" ht="12.75" customHeight="1">
      <c r="A9" s="9"/>
      <c r="B9" s="14" t="s">
        <v>15</v>
      </c>
      <c r="C9" s="15">
        <v>8</v>
      </c>
      <c r="D9" s="16">
        <f>C9/$C$26</f>
        <v>0.08163265306122448</v>
      </c>
      <c r="E9" s="7">
        <f>IF(A9="","",VLOOKUP(A9,$N$6:$O$11,2,FALSE))</f>
      </c>
      <c r="N9" s="13" t="s">
        <v>16</v>
      </c>
      <c r="O9" s="13" t="s">
        <v>17</v>
      </c>
    </row>
    <row r="10" spans="1:15" s="7" customFormat="1" ht="12.75" customHeight="1">
      <c r="A10" s="9"/>
      <c r="B10" s="14" t="s">
        <v>18</v>
      </c>
      <c r="C10" s="15">
        <v>7</v>
      </c>
      <c r="D10" s="16">
        <f>C10/$C$26</f>
        <v>0.07142857142857142</v>
      </c>
      <c r="E10" s="7">
        <f>IF(A10="","",VLOOKUP(A10,$N$6:$O$11,2,FALSE))</f>
      </c>
      <c r="N10" s="13" t="s">
        <v>19</v>
      </c>
      <c r="O10" s="13" t="s">
        <v>20</v>
      </c>
    </row>
    <row r="11" spans="1:15" s="7" customFormat="1" ht="12.75" customHeight="1">
      <c r="A11" s="9"/>
      <c r="B11" s="14" t="s">
        <v>21</v>
      </c>
      <c r="C11" s="15">
        <v>6</v>
      </c>
      <c r="D11" s="16">
        <f>C11/$C$26</f>
        <v>0.061224489795918366</v>
      </c>
      <c r="E11" s="7">
        <f>IF(A11="","",VLOOKUP(A11,$N$6:$O$11,2,FALSE))</f>
      </c>
      <c r="N11" s="13" t="s">
        <v>22</v>
      </c>
      <c r="O11" s="13" t="s">
        <v>20</v>
      </c>
    </row>
    <row r="12" spans="1:5" s="7" customFormat="1" ht="12.75" customHeight="1">
      <c r="A12" s="9"/>
      <c r="B12" s="14" t="s">
        <v>23</v>
      </c>
      <c r="C12" s="15">
        <v>6</v>
      </c>
      <c r="D12" s="16">
        <f>C12/$C$26</f>
        <v>0.061224489795918366</v>
      </c>
      <c r="E12" s="7">
        <f>IF(A12="","",VLOOKUP(A12,$N$6:$O$11,2,FALSE))</f>
      </c>
    </row>
    <row r="13" spans="1:5" s="7" customFormat="1" ht="12.75" customHeight="1">
      <c r="A13" s="9"/>
      <c r="B13" s="14" t="s">
        <v>24</v>
      </c>
      <c r="C13" s="15">
        <v>5</v>
      </c>
      <c r="D13" s="16">
        <f>C13/$C$26</f>
        <v>0.05102040816326531</v>
      </c>
      <c r="E13" s="7">
        <f>IF(A13="","",VLOOKUP(A13,$N$6:$O$11,2,FALSE))</f>
      </c>
    </row>
    <row r="14" spans="1:5" s="7" customFormat="1" ht="12.75" customHeight="1">
      <c r="A14" s="9"/>
      <c r="B14" s="14" t="s">
        <v>25</v>
      </c>
      <c r="C14" s="15">
        <v>3</v>
      </c>
      <c r="D14" s="16">
        <f>C14/$C$26</f>
        <v>0.030612244897959183</v>
      </c>
      <c r="E14" s="7">
        <f>IF(A14="","",VLOOKUP(A14,$N$6:$O$11,2,FALSE))</f>
      </c>
    </row>
    <row r="15" spans="1:5" s="7" customFormat="1" ht="12.75" customHeight="1">
      <c r="A15" s="9"/>
      <c r="B15" s="14" t="s">
        <v>26</v>
      </c>
      <c r="C15" s="15">
        <v>3</v>
      </c>
      <c r="D15" s="16">
        <f>C15/$C$26</f>
        <v>0.030612244897959183</v>
      </c>
      <c r="E15" s="7">
        <f>IF(A15="","",VLOOKUP(A15,$N$6:$O$11,2,FALSE))</f>
      </c>
    </row>
    <row r="16" spans="1:5" s="7" customFormat="1" ht="12.75" customHeight="1">
      <c r="A16" s="9"/>
      <c r="B16" s="14" t="s">
        <v>27</v>
      </c>
      <c r="C16" s="15">
        <v>2</v>
      </c>
      <c r="D16" s="16">
        <f>C16/$C$26</f>
        <v>0.02040816326530612</v>
      </c>
      <c r="E16" s="7">
        <f>IF(A16="","",VLOOKUP(A16,$N$6:$O$11,2,FALSE))</f>
      </c>
    </row>
    <row r="17" spans="1:5" s="7" customFormat="1" ht="12.75" customHeight="1">
      <c r="A17" s="9"/>
      <c r="B17" s="14" t="s">
        <v>28</v>
      </c>
      <c r="C17" s="15">
        <v>2</v>
      </c>
      <c r="D17" s="16">
        <f>C17/$C$26</f>
        <v>0.02040816326530612</v>
      </c>
      <c r="E17" s="7">
        <f>IF(A17="","",VLOOKUP(A17,$N$6:$O$11,2,FALSE))</f>
      </c>
    </row>
    <row r="18" spans="1:5" s="7" customFormat="1" ht="12.75" customHeight="1">
      <c r="A18" s="9"/>
      <c r="B18" s="14" t="s">
        <v>29</v>
      </c>
      <c r="C18" s="15">
        <v>2</v>
      </c>
      <c r="D18" s="16">
        <f>C18/$C$26</f>
        <v>0.02040816326530612</v>
      </c>
      <c r="E18" s="7">
        <f>IF(A18="","",VLOOKUP(A18,$N$6:$O$11,2,FALSE))</f>
      </c>
    </row>
    <row r="19" spans="1:5" s="7" customFormat="1" ht="12.75" customHeight="1">
      <c r="A19" s="9"/>
      <c r="B19" s="14" t="s">
        <v>30</v>
      </c>
      <c r="C19" s="15">
        <v>2</v>
      </c>
      <c r="D19" s="16">
        <f>C19/$C$26</f>
        <v>0.02040816326530612</v>
      </c>
      <c r="E19" s="7">
        <f>IF(A19="","",VLOOKUP(A19,$N$6:$O$11,2,FALSE))</f>
      </c>
    </row>
    <row r="20" spans="1:5" s="7" customFormat="1" ht="12.75" customHeight="1">
      <c r="A20" s="9"/>
      <c r="B20" s="14" t="s">
        <v>31</v>
      </c>
      <c r="C20" s="15">
        <v>2</v>
      </c>
      <c r="D20" s="16">
        <f>C20/$C$26</f>
        <v>0.02040816326530612</v>
      </c>
      <c r="E20" s="7">
        <f>IF(A20="","",VLOOKUP(A20,$N$6:$O$11,2,FALSE))</f>
      </c>
    </row>
    <row r="21" spans="1:5" s="7" customFormat="1" ht="12.75" customHeight="1">
      <c r="A21" s="9"/>
      <c r="B21" s="14" t="s">
        <v>32</v>
      </c>
      <c r="C21" s="15">
        <v>1</v>
      </c>
      <c r="D21" s="16">
        <f>C21/$C$26</f>
        <v>0.01020408163265306</v>
      </c>
      <c r="E21" s="7">
        <f>IF(A21="","",VLOOKUP(A21,$N$6:$O$11,2,FALSE))</f>
      </c>
    </row>
    <row r="22" spans="1:5" s="7" customFormat="1" ht="12.75" customHeight="1">
      <c r="A22" s="9"/>
      <c r="B22" s="14" t="s">
        <v>33</v>
      </c>
      <c r="C22" s="15">
        <v>1</v>
      </c>
      <c r="D22" s="16">
        <f>C22/$C$26</f>
        <v>0.01020408163265306</v>
      </c>
      <c r="E22" s="7">
        <f>IF(A22="","",VLOOKUP(A22,$N$6:$O$11,2,FALSE))</f>
      </c>
    </row>
    <row r="23" spans="1:5" s="7" customFormat="1" ht="12.75" customHeight="1">
      <c r="A23" s="9"/>
      <c r="B23" s="14" t="s">
        <v>34</v>
      </c>
      <c r="C23" s="15">
        <v>1</v>
      </c>
      <c r="D23" s="16">
        <f>C23/$C$26</f>
        <v>0.01020408163265306</v>
      </c>
      <c r="E23" s="7">
        <f>IF(A23="","",VLOOKUP(A23,$N$6:$O$11,2,FALSE))</f>
      </c>
    </row>
    <row r="24" spans="1:5" s="7" customFormat="1" ht="12.75" customHeight="1">
      <c r="A24" s="9"/>
      <c r="B24" s="14" t="s">
        <v>35</v>
      </c>
      <c r="C24" s="15">
        <v>1</v>
      </c>
      <c r="D24" s="16">
        <f>C24/$C$26</f>
        <v>0.01020408163265306</v>
      </c>
      <c r="E24" s="7">
        <f>IF(A24="","",VLOOKUP(A24,$N$6:$O$11,2,FALSE))</f>
      </c>
    </row>
    <row r="25" spans="1:5" s="7" customFormat="1" ht="12.75" customHeight="1">
      <c r="A25" s="9"/>
      <c r="B25" s="14" t="s">
        <v>36</v>
      </c>
      <c r="C25" s="15">
        <v>1</v>
      </c>
      <c r="D25" s="16">
        <f>C25/$C$26</f>
        <v>0.01020408163265306</v>
      </c>
      <c r="E25" s="7">
        <f>IF(A25="","",VLOOKUP(A25,$N$6:$O$11,2,FALSE))</f>
      </c>
    </row>
    <row r="26" spans="1:5" s="7" customFormat="1" ht="12.75" customHeight="1">
      <c r="A26" s="9"/>
      <c r="B26" s="17" t="s">
        <v>37</v>
      </c>
      <c r="C26" s="18">
        <v>98</v>
      </c>
      <c r="D26" s="19">
        <f>C26/$C$26</f>
        <v>1</v>
      </c>
      <c r="E26" s="7">
        <f>IF(A26="","",VLOOKUP(A26,$N$6:$O$11,2,FALSE))</f>
      </c>
    </row>
    <row r="27" spans="2:4" s="7" customFormat="1" ht="12.75" customHeight="1">
      <c r="B27" s="1"/>
      <c r="C27" s="1"/>
      <c r="D27" s="1"/>
    </row>
    <row r="28" spans="2:4" s="7" customFormat="1" ht="12.75" customHeight="1">
      <c r="B28" s="1"/>
      <c r="C28" s="1"/>
      <c r="D28" s="1"/>
    </row>
    <row r="29" spans="2:4" s="7" customFormat="1" ht="12.75" customHeight="1">
      <c r="B29" s="1"/>
      <c r="C29" s="1"/>
      <c r="D29" s="1"/>
    </row>
    <row r="30" spans="2:4" s="7" customFormat="1" ht="12.75" customHeight="1">
      <c r="B30" s="1"/>
      <c r="C30" s="1"/>
      <c r="D30" s="1"/>
    </row>
    <row r="31" spans="2:4" s="7" customFormat="1" ht="12.75" customHeight="1">
      <c r="B31" s="1"/>
      <c r="C31" s="1"/>
      <c r="D31" s="1"/>
    </row>
    <row r="32" s="20" customFormat="1" ht="9">
      <c r="D32" s="6" t="s">
        <v>38</v>
      </c>
    </row>
    <row r="33" spans="2:4" s="7" customFormat="1" ht="23.25">
      <c r="B33" s="21" t="s">
        <v>3</v>
      </c>
      <c r="C33" s="21" t="s">
        <v>39</v>
      </c>
      <c r="D33" s="21" t="s">
        <v>5</v>
      </c>
    </row>
    <row r="34" spans="2:4" s="7" customFormat="1" ht="12.75" customHeight="1">
      <c r="B34" s="10" t="s">
        <v>40</v>
      </c>
      <c r="C34" s="11">
        <v>47</v>
      </c>
      <c r="D34" s="22">
        <f>C34/$C$38</f>
        <v>0.47959183673469385</v>
      </c>
    </row>
    <row r="35" spans="2:4" s="7" customFormat="1" ht="11.25">
      <c r="B35" s="14" t="s">
        <v>41</v>
      </c>
      <c r="C35" s="15">
        <v>41</v>
      </c>
      <c r="D35" s="23">
        <f>C35/$C$38</f>
        <v>0.41836734693877553</v>
      </c>
    </row>
    <row r="36" spans="2:4" s="7" customFormat="1" ht="11.25">
      <c r="B36" s="14" t="s">
        <v>42</v>
      </c>
      <c r="C36" s="15">
        <v>7</v>
      </c>
      <c r="D36" s="23">
        <f>C36/$C$38</f>
        <v>0.07142857142857142</v>
      </c>
    </row>
    <row r="37" spans="2:4" s="7" customFormat="1" ht="11.25">
      <c r="B37" s="14" t="s">
        <v>25</v>
      </c>
      <c r="C37" s="15">
        <v>3</v>
      </c>
      <c r="D37" s="23">
        <f>C37/$C$38</f>
        <v>0.030612244897959183</v>
      </c>
    </row>
    <row r="38" spans="2:4" s="7" customFormat="1" ht="12.75" customHeight="1">
      <c r="B38" s="17" t="s">
        <v>37</v>
      </c>
      <c r="C38" s="17">
        <v>98</v>
      </c>
      <c r="D38" s="24">
        <f>C38/$C$38</f>
        <v>1</v>
      </c>
    </row>
    <row r="39" spans="2:4" s="7" customFormat="1" ht="12.75" customHeight="1">
      <c r="B39" s="1"/>
      <c r="C39" s="1"/>
      <c r="D39" s="1"/>
    </row>
    <row r="40" spans="2:4" s="7" customFormat="1" ht="12.75" customHeight="1">
      <c r="B40" s="1"/>
      <c r="C40" s="1"/>
      <c r="D40" s="1"/>
    </row>
    <row r="41" s="7" customFormat="1" ht="12.75" customHeight="1">
      <c r="D41" s="1"/>
    </row>
    <row r="42" s="7" customFormat="1" ht="12.75" customHeight="1">
      <c r="D42" s="1"/>
    </row>
    <row r="43" spans="4:9" s="7" customFormat="1" ht="12.75" customHeight="1">
      <c r="D43" s="1"/>
      <c r="E43" s="25" t="s">
        <v>42</v>
      </c>
      <c r="F43" s="26" t="s">
        <v>43</v>
      </c>
      <c r="G43" s="27" t="s">
        <v>40</v>
      </c>
      <c r="H43" s="28" t="s">
        <v>44</v>
      </c>
      <c r="I43" s="29" t="s">
        <v>41</v>
      </c>
    </row>
  </sheetData>
  <mergeCells count="5">
    <mergeCell ref="A1:I1"/>
    <mergeCell ref="A2:I2"/>
    <mergeCell ref="B4:B5"/>
    <mergeCell ref="C4:C5"/>
    <mergeCell ref="D4:D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Novák</dc:creator>
  <cp:keywords/>
  <dc:description/>
  <cp:lastModifiedBy/>
  <cp:lastPrinted>1601-01-01T22:00:00Z</cp:lastPrinted>
  <dcterms:created xsi:type="dcterms:W3CDTF">2008-07-30T09:10:14Z</dcterms:created>
  <dcterms:modified xsi:type="dcterms:W3CDTF">1601-01-01T22:00:00Z</dcterms:modified>
  <cp:category/>
  <cp:version/>
  <cp:contentType/>
  <cp:contentStatus/>
  <cp:revision>1</cp:revision>
</cp:coreProperties>
</file>