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NZ-kde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Titles" localSheetId="0">'NZ-kde'!$1:$4</definedName>
    <definedName name="_xlnm.Print_Area" localSheetId="0">'NZ-kde'!$A$1:$J$36</definedName>
    <definedName name="T03_Misto_Final">'[2]T03_Misto_Final'!$A$1:$G$28</definedName>
  </definedNames>
  <calcPr fullCalcOnLoad="1"/>
</workbook>
</file>

<file path=xl/sharedStrings.xml><?xml version="1.0" encoding="utf-8"?>
<sst xmlns="http://schemas.openxmlformats.org/spreadsheetml/2006/main" count="43" uniqueCount="42">
  <si>
    <t>Místo podání žádosti o mezinárodní ochranu</t>
  </si>
  <si>
    <t>tab. 03</t>
  </si>
  <si>
    <t>Státní příslušnost</t>
  </si>
  <si>
    <t>PřS Vyšní Lhoty</t>
  </si>
  <si>
    <t>PřS Praha-Ruzyně</t>
  </si>
  <si>
    <t>ZZC Bělá</t>
  </si>
  <si>
    <t>ZZC Poštorná</t>
  </si>
  <si>
    <t>věznice</t>
  </si>
  <si>
    <t>nemocnice</t>
  </si>
  <si>
    <t>privát</t>
  </si>
  <si>
    <t>ostatní azylová zařízení</t>
  </si>
  <si>
    <t>Celkem</t>
  </si>
  <si>
    <t>Afghánistán</t>
  </si>
  <si>
    <t>Alžírsko</t>
  </si>
  <si>
    <t>Ázerbajdžán</t>
  </si>
  <si>
    <t>Bělorusko</t>
  </si>
  <si>
    <t>bez státní příslušnosti</t>
  </si>
  <si>
    <t>Bosna a Hercegovina</t>
  </si>
  <si>
    <t>Čína</t>
  </si>
  <si>
    <t>Gruzie</t>
  </si>
  <si>
    <t>Irák</t>
  </si>
  <si>
    <t>Kazachstán</t>
  </si>
  <si>
    <t>Kuba</t>
  </si>
  <si>
    <t>Kyrgyzstán</t>
  </si>
  <si>
    <t>Libye</t>
  </si>
  <si>
    <t>Makedonie</t>
  </si>
  <si>
    <t>Moldavsko</t>
  </si>
  <si>
    <t>Mongolsko</t>
  </si>
  <si>
    <t>Myanmar</t>
  </si>
  <si>
    <t>Nigérie</t>
  </si>
  <si>
    <t>Pákistán</t>
  </si>
  <si>
    <t>Pobřeží slonoviny</t>
  </si>
  <si>
    <t>Rusko</t>
  </si>
  <si>
    <t>Senegal</t>
  </si>
  <si>
    <t>Srbsko</t>
  </si>
  <si>
    <t>Srí Lanka</t>
  </si>
  <si>
    <t>Tunisko</t>
  </si>
  <si>
    <t>Turecko</t>
  </si>
  <si>
    <t>Ukrajina</t>
  </si>
  <si>
    <t>Vietnam</t>
  </si>
  <si>
    <t>%</t>
  </si>
  <si>
    <r>
      <t>PřS</t>
    </r>
    <r>
      <rPr>
        <i/>
        <sz val="8"/>
        <color indexed="8"/>
        <rFont val="Arial CE"/>
        <family val="2"/>
      </rPr>
      <t xml:space="preserve"> = přijímací středisko (azylové zařízení určené pro registraci nových žadatelů); 
</t>
    </r>
    <r>
      <rPr>
        <i/>
        <u val="single"/>
        <sz val="8"/>
        <color indexed="8"/>
        <rFont val="Arial CE"/>
        <family val="2"/>
      </rPr>
      <t>ZZC</t>
    </r>
    <r>
      <rPr>
        <i/>
        <sz val="8"/>
        <color indexed="8"/>
        <rFont val="Arial CE"/>
        <family val="2"/>
      </rPr>
      <t xml:space="preserve"> = zařízení pro zajištění cizinců (zejména za účelem realizace správního vyhoštění)</t>
    </r>
  </si>
</sst>
</file>

<file path=xl/styles.xml><?xml version="1.0" encoding="utf-8"?>
<styleSheet xmlns="http://schemas.openxmlformats.org/spreadsheetml/2006/main">
  <numFmts count="6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</numFmts>
  <fonts count="17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"/>
      <family val="2"/>
    </font>
    <font>
      <sz val="10"/>
      <color indexed="8"/>
      <name val="Times New Roman CE"/>
      <family val="1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color indexed="8"/>
      <name val="Times New Roman CE"/>
      <family val="1"/>
    </font>
    <font>
      <sz val="9"/>
      <color indexed="8"/>
      <name val="Arial"/>
      <family val="2"/>
    </font>
    <font>
      <sz val="9"/>
      <color indexed="8"/>
      <name val="MS Sans Serif"/>
      <family val="2"/>
    </font>
    <font>
      <sz val="8"/>
      <color indexed="8"/>
      <name val="Arial"/>
      <family val="2"/>
    </font>
    <font>
      <sz val="9"/>
      <color indexed="8"/>
      <name val="Arial CE"/>
      <family val="2"/>
    </font>
    <font>
      <b/>
      <sz val="9"/>
      <color indexed="8"/>
      <name val="Arial"/>
      <family val="2"/>
    </font>
    <font>
      <sz val="10"/>
      <name val="Times New Roman CE"/>
      <family val="1"/>
    </font>
    <font>
      <i/>
      <sz val="8"/>
      <color indexed="8"/>
      <name val="Arial CE"/>
      <family val="2"/>
    </font>
    <font>
      <i/>
      <u val="single"/>
      <sz val="8"/>
      <color indexed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4" fillId="0" borderId="0" xfId="0" applyNumberFormat="1" applyFont="1" applyBorder="1" applyAlignment="1">
      <alignment horizontal="center" vertical="top"/>
    </xf>
    <xf numFmtId="0" fontId="6" fillId="0" borderId="1" xfId="0" applyNumberFormat="1" applyFont="1" applyBorder="1" applyAlignment="1">
      <alignment horizontal="center" vertical="top"/>
    </xf>
    <xf numFmtId="0" fontId="7" fillId="0" borderId="2" xfId="0" applyFont="1" applyBorder="1" applyAlignment="1" applyProtection="1">
      <alignment horizontal="right" wrapText="1"/>
      <protection/>
    </xf>
    <xf numFmtId="0" fontId="8" fillId="0" borderId="0" xfId="0" applyFont="1" applyAlignment="1">
      <alignment vertical="top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textRotation="90" wrapText="1"/>
    </xf>
    <xf numFmtId="0" fontId="9" fillId="2" borderId="3" xfId="0" applyFont="1" applyFill="1" applyBorder="1" applyAlignment="1">
      <alignment horizontal="center" vertical="center" textRotation="90" wrapText="1"/>
    </xf>
    <xf numFmtId="0" fontId="9" fillId="2" borderId="5" xfId="0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/>
    </xf>
    <xf numFmtId="0" fontId="11" fillId="0" borderId="6" xfId="0" applyFont="1" applyBorder="1" applyAlignment="1">
      <alignment/>
    </xf>
    <xf numFmtId="209" fontId="11" fillId="0" borderId="7" xfId="0" applyNumberFormat="1" applyFont="1" applyBorder="1" applyAlignment="1">
      <alignment/>
    </xf>
    <xf numFmtId="209" fontId="11" fillId="0" borderId="8" xfId="0" applyNumberFormat="1" applyFont="1" applyBorder="1" applyAlignment="1">
      <alignment/>
    </xf>
    <xf numFmtId="209" fontId="11" fillId="0" borderId="9" xfId="0" applyNumberFormat="1" applyFont="1" applyBorder="1" applyAlignment="1">
      <alignment/>
    </xf>
    <xf numFmtId="209" fontId="11" fillId="0" borderId="6" xfId="0" applyNumberFormat="1" applyFont="1" applyBorder="1" applyAlignment="1">
      <alignment/>
    </xf>
    <xf numFmtId="216" fontId="12" fillId="0" borderId="0" xfId="0" applyNumberFormat="1" applyFont="1" applyAlignment="1">
      <alignment/>
    </xf>
    <xf numFmtId="209" fontId="10" fillId="0" borderId="0" xfId="0" applyNumberFormat="1" applyFont="1" applyAlignment="1">
      <alignment/>
    </xf>
    <xf numFmtId="0" fontId="11" fillId="0" borderId="10" xfId="0" applyFont="1" applyBorder="1" applyAlignment="1">
      <alignment/>
    </xf>
    <xf numFmtId="209" fontId="11" fillId="0" borderId="11" xfId="0" applyNumberFormat="1" applyFont="1" applyBorder="1" applyAlignment="1">
      <alignment/>
    </xf>
    <xf numFmtId="209" fontId="11" fillId="0" borderId="12" xfId="0" applyNumberFormat="1" applyFont="1" applyBorder="1" applyAlignment="1">
      <alignment/>
    </xf>
    <xf numFmtId="209" fontId="11" fillId="0" borderId="13" xfId="0" applyNumberFormat="1" applyFont="1" applyBorder="1" applyAlignment="1">
      <alignment/>
    </xf>
    <xf numFmtId="209" fontId="11" fillId="0" borderId="10" xfId="0" applyNumberFormat="1" applyFont="1" applyBorder="1" applyAlignment="1">
      <alignment/>
    </xf>
    <xf numFmtId="0" fontId="13" fillId="2" borderId="3" xfId="0" applyFont="1" applyFill="1" applyBorder="1" applyAlignment="1">
      <alignment/>
    </xf>
    <xf numFmtId="209" fontId="13" fillId="2" borderId="4" xfId="0" applyNumberFormat="1" applyFont="1" applyFill="1" applyBorder="1" applyAlignment="1">
      <alignment/>
    </xf>
    <xf numFmtId="209" fontId="13" fillId="2" borderId="3" xfId="0" applyNumberFormat="1" applyFont="1" applyFill="1" applyBorder="1" applyAlignment="1">
      <alignment/>
    </xf>
    <xf numFmtId="0" fontId="9" fillId="0" borderId="3" xfId="0" applyFont="1" applyBorder="1" applyAlignment="1">
      <alignment/>
    </xf>
    <xf numFmtId="181" fontId="9" fillId="0" borderId="3" xfId="0" applyNumberFormat="1" applyFont="1" applyBorder="1" applyAlignment="1">
      <alignment/>
    </xf>
    <xf numFmtId="9" fontId="9" fillId="0" borderId="3" xfId="0" applyNumberFormat="1" applyFont="1" applyBorder="1" applyAlignment="1">
      <alignment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2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ÚNOR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Kdy"/>
      <sheetName val="T01_1st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CSU_ZadatelePodleMesicu"/>
      <sheetName val="T16_UNHCR_Final"/>
      <sheetName val="T08a_Odneti_Final"/>
      <sheetName val="T18_PrDO_Final"/>
    </sheetNames>
    <sheetDataSet>
      <sheetData sheetId="4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  <cell r="E1" t="str">
            <v>5</v>
          </cell>
          <cell r="F1" t="str">
            <v>8</v>
          </cell>
          <cell r="G1" t="str">
            <v>9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  <cell r="E2" t="str">
            <v>ZZC Poštorná</v>
          </cell>
          <cell r="F2" t="str">
            <v>věznice</v>
          </cell>
          <cell r="G2" t="str">
            <v>nemocnice</v>
          </cell>
        </row>
        <row r="3">
          <cell r="A3" t="str">
            <v>Afghánistán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A4" t="str">
            <v>Alžírsko</v>
          </cell>
          <cell r="B4">
            <v>1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A5" t="str">
            <v>Ázerbajdžán</v>
          </cell>
          <cell r="B5">
            <v>1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A6" t="str">
            <v>Bělorusko</v>
          </cell>
          <cell r="B6">
            <v>7</v>
          </cell>
          <cell r="C6">
            <v>0</v>
          </cell>
          <cell r="D6">
            <v>0</v>
          </cell>
          <cell r="E6">
            <v>1</v>
          </cell>
          <cell r="F6">
            <v>0</v>
          </cell>
          <cell r="G6">
            <v>0</v>
          </cell>
        </row>
        <row r="7">
          <cell r="A7" t="str">
            <v>bez státní příslušnosti</v>
          </cell>
          <cell r="B7">
            <v>0</v>
          </cell>
          <cell r="C7">
            <v>0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</row>
        <row r="8">
          <cell r="A8" t="str">
            <v>Bosna a Hercegovina</v>
          </cell>
          <cell r="B8">
            <v>1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A9" t="str">
            <v>Čína</v>
          </cell>
          <cell r="B9">
            <v>0</v>
          </cell>
          <cell r="C9">
            <v>0</v>
          </cell>
          <cell r="D9">
            <v>3</v>
          </cell>
          <cell r="E9">
            <v>0</v>
          </cell>
          <cell r="F9">
            <v>0</v>
          </cell>
          <cell r="G9">
            <v>0</v>
          </cell>
        </row>
        <row r="10">
          <cell r="A10" t="str">
            <v>Gruzie</v>
          </cell>
          <cell r="B10">
            <v>2</v>
          </cell>
          <cell r="C10">
            <v>0</v>
          </cell>
          <cell r="D10">
            <v>0</v>
          </cell>
          <cell r="E10">
            <v>0</v>
          </cell>
          <cell r="F10">
            <v>1</v>
          </cell>
          <cell r="G10">
            <v>0</v>
          </cell>
        </row>
        <row r="11">
          <cell r="A11" t="str">
            <v>Irák</v>
          </cell>
          <cell r="B11">
            <v>1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A12" t="str">
            <v>Kazachstán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 t="str">
            <v>Kuba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 t="str">
            <v>Kyrgyzstán</v>
          </cell>
          <cell r="B14">
            <v>1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 t="str">
            <v>Libye</v>
          </cell>
          <cell r="B15">
            <v>1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A16" t="str">
            <v>Makedonie</v>
          </cell>
          <cell r="B16">
            <v>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A17" t="str">
            <v>Moldavsko</v>
          </cell>
          <cell r="B17">
            <v>2</v>
          </cell>
          <cell r="C17">
            <v>0</v>
          </cell>
          <cell r="D17">
            <v>0</v>
          </cell>
          <cell r="E17">
            <v>1</v>
          </cell>
          <cell r="F17">
            <v>0</v>
          </cell>
          <cell r="G17">
            <v>0</v>
          </cell>
        </row>
        <row r="18">
          <cell r="A18" t="str">
            <v>Mongolsko</v>
          </cell>
          <cell r="B18">
            <v>15</v>
          </cell>
          <cell r="C18">
            <v>1</v>
          </cell>
          <cell r="D18">
            <v>0</v>
          </cell>
          <cell r="E18">
            <v>2</v>
          </cell>
          <cell r="F18">
            <v>0</v>
          </cell>
          <cell r="G18">
            <v>0</v>
          </cell>
        </row>
        <row r="19">
          <cell r="A19" t="str">
            <v>Myanmar</v>
          </cell>
          <cell r="B19">
            <v>3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Nigérie</v>
          </cell>
          <cell r="B20">
            <v>3</v>
          </cell>
          <cell r="C20">
            <v>0</v>
          </cell>
          <cell r="D20">
            <v>0</v>
          </cell>
          <cell r="E20">
            <v>0</v>
          </cell>
          <cell r="F20">
            <v>1</v>
          </cell>
          <cell r="G20">
            <v>0</v>
          </cell>
        </row>
        <row r="21">
          <cell r="A21" t="str">
            <v>Pákistán</v>
          </cell>
          <cell r="B21">
            <v>0</v>
          </cell>
          <cell r="C21">
            <v>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Pobřeží slonoviny</v>
          </cell>
          <cell r="B22">
            <v>2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>Rusko</v>
          </cell>
          <cell r="B23">
            <v>7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Senegal</v>
          </cell>
          <cell r="B24">
            <v>1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Srbsko</v>
          </cell>
          <cell r="B25">
            <v>2</v>
          </cell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0</v>
          </cell>
        </row>
        <row r="26">
          <cell r="A26" t="str">
            <v>Srí Lanka</v>
          </cell>
          <cell r="B26">
            <v>1</v>
          </cell>
          <cell r="C26">
            <v>2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Tunisko</v>
          </cell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 t="str">
            <v>Turecko</v>
          </cell>
          <cell r="B28">
            <v>30</v>
          </cell>
          <cell r="C28">
            <v>37</v>
          </cell>
          <cell r="D28">
            <v>2</v>
          </cell>
          <cell r="E28">
            <v>0</v>
          </cell>
          <cell r="F28">
            <v>0</v>
          </cell>
          <cell r="G2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0"/>
  <dimension ref="A1:L38"/>
  <sheetViews>
    <sheetView showGridLines="0" tabSelected="1" view="pageBreakPreview" zoomScaleSheetLayoutView="100" workbookViewId="0" topLeftCell="A1">
      <selection activeCell="C37" sqref="C37"/>
    </sheetView>
  </sheetViews>
  <sheetFormatPr defaultColWidth="9.140625" defaultRowHeight="12.75"/>
  <cols>
    <col min="1" max="1" width="16.140625" style="30" bestFit="1" customWidth="1"/>
    <col min="2" max="3" width="6.00390625" style="30" customWidth="1"/>
    <col min="4" max="5" width="6.00390625" style="31" customWidth="1"/>
    <col min="6" max="10" width="6.00390625" style="30" customWidth="1"/>
    <col min="11" max="16384" width="9.140625" style="30" customWidth="1"/>
  </cols>
  <sheetData>
    <row r="1" spans="1:10" s="2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ht="24.75" customHeight="1">
      <c r="A2" s="3" t="str">
        <f>LOWER('[1]Nastavení'!B1)</f>
        <v>únor 2008</v>
      </c>
      <c r="B2" s="3"/>
      <c r="C2" s="3"/>
      <c r="D2" s="3"/>
      <c r="E2" s="3"/>
      <c r="F2" s="3"/>
      <c r="G2" s="3"/>
      <c r="H2" s="3"/>
      <c r="I2" s="3"/>
      <c r="J2" s="3"/>
    </row>
    <row r="3" spans="1:10" s="6" customFormat="1" ht="8.25">
      <c r="A3" s="4"/>
      <c r="B3" s="4"/>
      <c r="C3" s="4"/>
      <c r="D3" s="4"/>
      <c r="E3" s="4"/>
      <c r="F3" s="4"/>
      <c r="G3" s="4"/>
      <c r="H3" s="4"/>
      <c r="I3" s="4"/>
      <c r="J3" s="5" t="s">
        <v>1</v>
      </c>
    </row>
    <row r="4" spans="1:10" s="11" customFormat="1" ht="77.25" customHeight="1">
      <c r="A4" s="7" t="s">
        <v>2</v>
      </c>
      <c r="B4" s="8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10" t="s">
        <v>10</v>
      </c>
      <c r="J4" s="9" t="s">
        <v>11</v>
      </c>
    </row>
    <row r="5" spans="1:12" s="11" customFormat="1" ht="12" customHeight="1">
      <c r="A5" s="12" t="s">
        <v>12</v>
      </c>
      <c r="B5" s="13">
        <v>0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1</v>
      </c>
      <c r="I5" s="15">
        <v>0</v>
      </c>
      <c r="J5" s="16">
        <v>1</v>
      </c>
      <c r="K5" s="17">
        <f aca="true" t="shared" si="0" ref="K5:K33">SUM(B5:I5)-J5</f>
        <v>0</v>
      </c>
      <c r="L5" s="18"/>
    </row>
    <row r="6" spans="1:11" s="11" customFormat="1" ht="12" customHeight="1">
      <c r="A6" s="19" t="s">
        <v>13</v>
      </c>
      <c r="B6" s="20">
        <v>1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2">
        <v>0</v>
      </c>
      <c r="J6" s="23">
        <v>1</v>
      </c>
      <c r="K6" s="17">
        <f t="shared" si="0"/>
        <v>0</v>
      </c>
    </row>
    <row r="7" spans="1:11" s="11" customFormat="1" ht="12" customHeight="1">
      <c r="A7" s="19" t="s">
        <v>14</v>
      </c>
      <c r="B7" s="20">
        <v>1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2">
        <v>0</v>
      </c>
      <c r="J7" s="23">
        <v>1</v>
      </c>
      <c r="K7" s="17">
        <f t="shared" si="0"/>
        <v>0</v>
      </c>
    </row>
    <row r="8" spans="1:11" s="11" customFormat="1" ht="12" customHeight="1">
      <c r="A8" s="19" t="s">
        <v>15</v>
      </c>
      <c r="B8" s="20">
        <v>7</v>
      </c>
      <c r="C8" s="21">
        <v>0</v>
      </c>
      <c r="D8" s="21">
        <v>0</v>
      </c>
      <c r="E8" s="21">
        <v>1</v>
      </c>
      <c r="F8" s="21">
        <v>0</v>
      </c>
      <c r="G8" s="21">
        <v>0</v>
      </c>
      <c r="H8" s="21">
        <v>1</v>
      </c>
      <c r="I8" s="22">
        <v>1</v>
      </c>
      <c r="J8" s="23">
        <v>10</v>
      </c>
      <c r="K8" s="17">
        <f t="shared" si="0"/>
        <v>0</v>
      </c>
    </row>
    <row r="9" spans="1:11" s="11" customFormat="1" ht="12" customHeight="1">
      <c r="A9" s="19" t="s">
        <v>16</v>
      </c>
      <c r="B9" s="20">
        <v>0</v>
      </c>
      <c r="C9" s="21">
        <v>0</v>
      </c>
      <c r="D9" s="21">
        <v>1</v>
      </c>
      <c r="E9" s="21">
        <v>0</v>
      </c>
      <c r="F9" s="21">
        <v>0</v>
      </c>
      <c r="G9" s="21">
        <v>0</v>
      </c>
      <c r="H9" s="21">
        <v>0</v>
      </c>
      <c r="I9" s="22">
        <v>0</v>
      </c>
      <c r="J9" s="23">
        <v>1</v>
      </c>
      <c r="K9" s="17">
        <f t="shared" si="0"/>
        <v>0</v>
      </c>
    </row>
    <row r="10" spans="1:11" s="11" customFormat="1" ht="12" customHeight="1">
      <c r="A10" s="19" t="s">
        <v>17</v>
      </c>
      <c r="B10" s="20">
        <v>1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2">
        <v>0</v>
      </c>
      <c r="J10" s="23">
        <v>1</v>
      </c>
      <c r="K10" s="17">
        <f t="shared" si="0"/>
        <v>0</v>
      </c>
    </row>
    <row r="11" spans="1:11" s="11" customFormat="1" ht="12" customHeight="1">
      <c r="A11" s="19" t="s">
        <v>18</v>
      </c>
      <c r="B11" s="20">
        <v>0</v>
      </c>
      <c r="C11" s="21">
        <v>0</v>
      </c>
      <c r="D11" s="21">
        <v>3</v>
      </c>
      <c r="E11" s="21">
        <v>0</v>
      </c>
      <c r="F11" s="21">
        <v>0</v>
      </c>
      <c r="G11" s="21">
        <v>0</v>
      </c>
      <c r="H11" s="21">
        <v>0</v>
      </c>
      <c r="I11" s="22">
        <v>0</v>
      </c>
      <c r="J11" s="23">
        <v>3</v>
      </c>
      <c r="K11" s="17">
        <f t="shared" si="0"/>
        <v>0</v>
      </c>
    </row>
    <row r="12" spans="1:11" s="11" customFormat="1" ht="12" customHeight="1">
      <c r="A12" s="19" t="s">
        <v>19</v>
      </c>
      <c r="B12" s="20">
        <v>2</v>
      </c>
      <c r="C12" s="21">
        <v>0</v>
      </c>
      <c r="D12" s="21">
        <v>0</v>
      </c>
      <c r="E12" s="21">
        <v>0</v>
      </c>
      <c r="F12" s="21">
        <v>1</v>
      </c>
      <c r="G12" s="21">
        <v>0</v>
      </c>
      <c r="H12" s="21">
        <v>0</v>
      </c>
      <c r="I12" s="22">
        <v>0</v>
      </c>
      <c r="J12" s="23">
        <v>3</v>
      </c>
      <c r="K12" s="17">
        <f t="shared" si="0"/>
        <v>0</v>
      </c>
    </row>
    <row r="13" spans="1:11" s="11" customFormat="1" ht="12" customHeight="1">
      <c r="A13" s="19" t="s">
        <v>20</v>
      </c>
      <c r="B13" s="20">
        <v>1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2">
        <v>0</v>
      </c>
      <c r="J13" s="23">
        <v>1</v>
      </c>
      <c r="K13" s="17">
        <f t="shared" si="0"/>
        <v>0</v>
      </c>
    </row>
    <row r="14" spans="1:11" s="11" customFormat="1" ht="12" customHeight="1">
      <c r="A14" s="19" t="s">
        <v>21</v>
      </c>
      <c r="B14" s="20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2">
        <v>4</v>
      </c>
      <c r="J14" s="23">
        <v>4</v>
      </c>
      <c r="K14" s="17">
        <f t="shared" si="0"/>
        <v>0</v>
      </c>
    </row>
    <row r="15" spans="1:11" s="11" customFormat="1" ht="12" customHeight="1">
      <c r="A15" s="19" t="s">
        <v>22</v>
      </c>
      <c r="B15" s="20">
        <v>0</v>
      </c>
      <c r="C15" s="21">
        <v>1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2">
        <v>0</v>
      </c>
      <c r="J15" s="23">
        <v>1</v>
      </c>
      <c r="K15" s="17">
        <f t="shared" si="0"/>
        <v>0</v>
      </c>
    </row>
    <row r="16" spans="1:11" s="11" customFormat="1" ht="12" customHeight="1">
      <c r="A16" s="19" t="s">
        <v>23</v>
      </c>
      <c r="B16" s="20">
        <v>1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2">
        <v>0</v>
      </c>
      <c r="J16" s="23">
        <v>1</v>
      </c>
      <c r="K16" s="17">
        <f t="shared" si="0"/>
        <v>0</v>
      </c>
    </row>
    <row r="17" spans="1:11" s="11" customFormat="1" ht="12" customHeight="1">
      <c r="A17" s="19" t="s">
        <v>24</v>
      </c>
      <c r="B17" s="20">
        <v>1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2">
        <v>0</v>
      </c>
      <c r="J17" s="23">
        <v>1</v>
      </c>
      <c r="K17" s="17">
        <f t="shared" si="0"/>
        <v>0</v>
      </c>
    </row>
    <row r="18" spans="1:11" s="11" customFormat="1" ht="12" customHeight="1">
      <c r="A18" s="19" t="s">
        <v>25</v>
      </c>
      <c r="B18" s="20">
        <v>1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2">
        <v>0</v>
      </c>
      <c r="J18" s="23">
        <v>1</v>
      </c>
      <c r="K18" s="17">
        <f t="shared" si="0"/>
        <v>0</v>
      </c>
    </row>
    <row r="19" spans="1:11" s="11" customFormat="1" ht="12" customHeight="1">
      <c r="A19" s="19" t="s">
        <v>26</v>
      </c>
      <c r="B19" s="20">
        <v>2</v>
      </c>
      <c r="C19" s="21">
        <v>0</v>
      </c>
      <c r="D19" s="21">
        <v>0</v>
      </c>
      <c r="E19" s="21">
        <v>1</v>
      </c>
      <c r="F19" s="21">
        <v>0</v>
      </c>
      <c r="G19" s="21">
        <v>0</v>
      </c>
      <c r="H19" s="21">
        <v>0</v>
      </c>
      <c r="I19" s="22">
        <v>0</v>
      </c>
      <c r="J19" s="23">
        <v>3</v>
      </c>
      <c r="K19" s="17">
        <f t="shared" si="0"/>
        <v>0</v>
      </c>
    </row>
    <row r="20" spans="1:11" s="11" customFormat="1" ht="12" customHeight="1">
      <c r="A20" s="19" t="s">
        <v>27</v>
      </c>
      <c r="B20" s="20">
        <v>15</v>
      </c>
      <c r="C20" s="21">
        <v>1</v>
      </c>
      <c r="D20" s="21">
        <v>0</v>
      </c>
      <c r="E20" s="21">
        <v>2</v>
      </c>
      <c r="F20" s="21">
        <v>0</v>
      </c>
      <c r="G20" s="21">
        <v>0</v>
      </c>
      <c r="H20" s="21">
        <v>0</v>
      </c>
      <c r="I20" s="22">
        <v>1</v>
      </c>
      <c r="J20" s="23">
        <v>19</v>
      </c>
      <c r="K20" s="17">
        <f t="shared" si="0"/>
        <v>0</v>
      </c>
    </row>
    <row r="21" spans="1:11" s="11" customFormat="1" ht="12" customHeight="1">
      <c r="A21" s="19" t="s">
        <v>28</v>
      </c>
      <c r="B21" s="20">
        <v>3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2">
        <v>0</v>
      </c>
      <c r="J21" s="23">
        <v>3</v>
      </c>
      <c r="K21" s="17">
        <f t="shared" si="0"/>
        <v>0</v>
      </c>
    </row>
    <row r="22" spans="1:11" s="11" customFormat="1" ht="12" customHeight="1">
      <c r="A22" s="19" t="s">
        <v>29</v>
      </c>
      <c r="B22" s="20">
        <v>3</v>
      </c>
      <c r="C22" s="21">
        <v>0</v>
      </c>
      <c r="D22" s="21">
        <v>0</v>
      </c>
      <c r="E22" s="21">
        <v>0</v>
      </c>
      <c r="F22" s="21">
        <v>1</v>
      </c>
      <c r="G22" s="21">
        <v>0</v>
      </c>
      <c r="H22" s="21">
        <v>0</v>
      </c>
      <c r="I22" s="22">
        <v>0</v>
      </c>
      <c r="J22" s="23">
        <v>4</v>
      </c>
      <c r="K22" s="17">
        <f t="shared" si="0"/>
        <v>0</v>
      </c>
    </row>
    <row r="23" spans="1:11" s="11" customFormat="1" ht="12" customHeight="1">
      <c r="A23" s="19" t="s">
        <v>30</v>
      </c>
      <c r="B23" s="20">
        <v>0</v>
      </c>
      <c r="C23" s="21">
        <v>1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2">
        <v>0</v>
      </c>
      <c r="J23" s="23">
        <v>1</v>
      </c>
      <c r="K23" s="17">
        <f t="shared" si="0"/>
        <v>0</v>
      </c>
    </row>
    <row r="24" spans="1:11" s="11" customFormat="1" ht="12" customHeight="1">
      <c r="A24" s="19" t="s">
        <v>31</v>
      </c>
      <c r="B24" s="20">
        <v>2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2">
        <v>0</v>
      </c>
      <c r="J24" s="23">
        <v>2</v>
      </c>
      <c r="K24" s="17">
        <f t="shared" si="0"/>
        <v>0</v>
      </c>
    </row>
    <row r="25" spans="1:11" s="11" customFormat="1" ht="12" customHeight="1">
      <c r="A25" s="19" t="s">
        <v>32</v>
      </c>
      <c r="B25" s="20">
        <v>7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1</v>
      </c>
      <c r="I25" s="22">
        <v>1</v>
      </c>
      <c r="J25" s="23">
        <v>9</v>
      </c>
      <c r="K25" s="17">
        <f t="shared" si="0"/>
        <v>0</v>
      </c>
    </row>
    <row r="26" spans="1:11" s="11" customFormat="1" ht="12" customHeight="1">
      <c r="A26" s="19" t="s">
        <v>33</v>
      </c>
      <c r="B26" s="20">
        <v>1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2">
        <v>0</v>
      </c>
      <c r="J26" s="23">
        <v>1</v>
      </c>
      <c r="K26" s="17">
        <f t="shared" si="0"/>
        <v>0</v>
      </c>
    </row>
    <row r="27" spans="1:11" s="11" customFormat="1" ht="12" customHeight="1">
      <c r="A27" s="19" t="s">
        <v>34</v>
      </c>
      <c r="B27" s="20">
        <v>2</v>
      </c>
      <c r="C27" s="21">
        <v>0</v>
      </c>
      <c r="D27" s="21">
        <v>0</v>
      </c>
      <c r="E27" s="21">
        <v>0</v>
      </c>
      <c r="F27" s="21">
        <v>1</v>
      </c>
      <c r="G27" s="21">
        <v>0</v>
      </c>
      <c r="H27" s="21">
        <v>0</v>
      </c>
      <c r="I27" s="22">
        <v>0</v>
      </c>
      <c r="J27" s="23">
        <v>3</v>
      </c>
      <c r="K27" s="17">
        <f t="shared" si="0"/>
        <v>0</v>
      </c>
    </row>
    <row r="28" spans="1:11" s="11" customFormat="1" ht="12" customHeight="1">
      <c r="A28" s="19" t="s">
        <v>35</v>
      </c>
      <c r="B28" s="20">
        <v>1</v>
      </c>
      <c r="C28" s="21">
        <v>2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2">
        <v>0</v>
      </c>
      <c r="J28" s="23">
        <v>3</v>
      </c>
      <c r="K28" s="17">
        <f t="shared" si="0"/>
        <v>0</v>
      </c>
    </row>
    <row r="29" spans="1:11" s="11" customFormat="1" ht="12" customHeight="1">
      <c r="A29" s="19" t="s">
        <v>36</v>
      </c>
      <c r="B29" s="20">
        <v>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2">
        <v>0</v>
      </c>
      <c r="J29" s="23">
        <v>1</v>
      </c>
      <c r="K29" s="17">
        <f t="shared" si="0"/>
        <v>0</v>
      </c>
    </row>
    <row r="30" spans="1:11" s="11" customFormat="1" ht="12" customHeight="1">
      <c r="A30" s="19" t="s">
        <v>37</v>
      </c>
      <c r="B30" s="20">
        <v>30</v>
      </c>
      <c r="C30" s="21">
        <v>37</v>
      </c>
      <c r="D30" s="21">
        <v>2</v>
      </c>
      <c r="E30" s="21">
        <v>0</v>
      </c>
      <c r="F30" s="21">
        <v>0</v>
      </c>
      <c r="G30" s="21">
        <v>1</v>
      </c>
      <c r="H30" s="21">
        <v>0</v>
      </c>
      <c r="I30" s="22">
        <v>0</v>
      </c>
      <c r="J30" s="23">
        <v>70</v>
      </c>
      <c r="K30" s="17">
        <f t="shared" si="0"/>
        <v>0</v>
      </c>
    </row>
    <row r="31" spans="1:11" s="11" customFormat="1" ht="12" customHeight="1">
      <c r="A31" s="19" t="s">
        <v>38</v>
      </c>
      <c r="B31" s="20">
        <v>15</v>
      </c>
      <c r="C31" s="21">
        <v>0</v>
      </c>
      <c r="D31" s="21">
        <v>7</v>
      </c>
      <c r="E31" s="21">
        <v>0</v>
      </c>
      <c r="F31" s="21">
        <v>1</v>
      </c>
      <c r="G31" s="21">
        <v>0</v>
      </c>
      <c r="H31" s="21">
        <v>2</v>
      </c>
      <c r="I31" s="22">
        <v>0</v>
      </c>
      <c r="J31" s="23">
        <v>25</v>
      </c>
      <c r="K31" s="17">
        <f t="shared" si="0"/>
        <v>0</v>
      </c>
    </row>
    <row r="32" spans="1:11" s="11" customFormat="1" ht="12" customHeight="1">
      <c r="A32" s="19" t="s">
        <v>39</v>
      </c>
      <c r="B32" s="20">
        <v>11</v>
      </c>
      <c r="C32" s="21">
        <v>1</v>
      </c>
      <c r="D32" s="21">
        <v>2</v>
      </c>
      <c r="E32" s="21">
        <v>0</v>
      </c>
      <c r="F32" s="21">
        <v>0</v>
      </c>
      <c r="G32" s="21">
        <v>0</v>
      </c>
      <c r="H32" s="21">
        <v>0</v>
      </c>
      <c r="I32" s="22">
        <v>0</v>
      </c>
      <c r="J32" s="23">
        <v>14</v>
      </c>
      <c r="K32" s="17">
        <f t="shared" si="0"/>
        <v>0</v>
      </c>
    </row>
    <row r="33" spans="1:11" s="11" customFormat="1" ht="12" customHeight="1">
      <c r="A33" s="24" t="s">
        <v>11</v>
      </c>
      <c r="B33" s="25">
        <v>109</v>
      </c>
      <c r="C33" s="26">
        <v>43</v>
      </c>
      <c r="D33" s="26">
        <v>15</v>
      </c>
      <c r="E33" s="26">
        <v>4</v>
      </c>
      <c r="F33" s="26">
        <v>4</v>
      </c>
      <c r="G33" s="26">
        <v>1</v>
      </c>
      <c r="H33" s="26">
        <v>5</v>
      </c>
      <c r="I33" s="26">
        <v>7</v>
      </c>
      <c r="J33" s="26">
        <v>188</v>
      </c>
      <c r="K33" s="17">
        <f t="shared" si="0"/>
        <v>0</v>
      </c>
    </row>
    <row r="34" spans="1:10" s="11" customFormat="1" ht="12" customHeight="1">
      <c r="A34" s="27" t="s">
        <v>40</v>
      </c>
      <c r="B34" s="28">
        <f aca="true" t="shared" si="1" ref="B34:J34">B33/$J33</f>
        <v>0.5797872340425532</v>
      </c>
      <c r="C34" s="28">
        <f t="shared" si="1"/>
        <v>0.22872340425531915</v>
      </c>
      <c r="D34" s="28">
        <f t="shared" si="1"/>
        <v>0.0797872340425532</v>
      </c>
      <c r="E34" s="28">
        <f t="shared" si="1"/>
        <v>0.02127659574468085</v>
      </c>
      <c r="F34" s="28">
        <f t="shared" si="1"/>
        <v>0.02127659574468085</v>
      </c>
      <c r="G34" s="28">
        <f t="shared" si="1"/>
        <v>0.005319148936170213</v>
      </c>
      <c r="H34" s="28">
        <f t="shared" si="1"/>
        <v>0.026595744680851064</v>
      </c>
      <c r="I34" s="28">
        <f t="shared" si="1"/>
        <v>0.03723404255319149</v>
      </c>
      <c r="J34" s="29">
        <f t="shared" si="1"/>
        <v>1</v>
      </c>
    </row>
    <row r="35" spans="1:8" s="11" customFormat="1" ht="12" customHeight="1">
      <c r="A35" s="30"/>
      <c r="B35" s="30"/>
      <c r="C35" s="30"/>
      <c r="D35" s="31"/>
      <c r="E35" s="31"/>
      <c r="F35" s="30"/>
      <c r="G35" s="30"/>
      <c r="H35" s="30"/>
    </row>
    <row r="36" spans="1:10" s="11" customFormat="1" ht="24" customHeight="1">
      <c r="A36" s="32" t="s">
        <v>41</v>
      </c>
      <c r="B36" s="32"/>
      <c r="C36" s="32"/>
      <c r="D36" s="32"/>
      <c r="E36" s="32"/>
      <c r="F36" s="32"/>
      <c r="G36" s="32"/>
      <c r="H36" s="32"/>
      <c r="I36" s="32"/>
      <c r="J36" s="32"/>
    </row>
    <row r="37" spans="1:8" s="11" customFormat="1" ht="24" customHeight="1">
      <c r="A37" s="30"/>
      <c r="B37" s="30"/>
      <c r="C37" s="30"/>
      <c r="D37" s="31"/>
      <c r="E37" s="31"/>
      <c r="F37" s="30"/>
      <c r="G37" s="30"/>
      <c r="H37" s="30"/>
    </row>
    <row r="38" spans="1:8" s="11" customFormat="1" ht="12" customHeight="1">
      <c r="A38" s="30"/>
      <c r="B38" s="30"/>
      <c r="C38" s="30"/>
      <c r="D38" s="31"/>
      <c r="E38" s="31"/>
      <c r="F38" s="30"/>
      <c r="G38" s="30"/>
      <c r="H38" s="30"/>
    </row>
  </sheetData>
  <sheetProtection sheet="1" objects="1" scenarios="1"/>
  <mergeCells count="3">
    <mergeCell ref="A2:J2"/>
    <mergeCell ref="A1:J1"/>
    <mergeCell ref="A36:J36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2008-08-04T08:46:06Z</dcterms:created>
  <dcterms:modified xsi:type="dcterms:W3CDTF">2008-08-04T08:47:04Z</dcterms:modified>
  <cp:category/>
  <cp:version/>
  <cp:contentType/>
  <cp:contentStatus/>
</cp:coreProperties>
</file>