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7770" tabRatio="858" activeTab="3"/>
  </bookViews>
  <sheets>
    <sheet name="Rozpočet projektu - část I." sheetId="1" r:id="rId1"/>
    <sheet name="Poznámky k rozpočtu" sheetId="2" r:id="rId2"/>
    <sheet name="Souhrnný přehled - část II." sheetId="3" r:id="rId3"/>
    <sheet name="Komentář k rozpočtu - část III." sheetId="4" r:id="rId4"/>
    <sheet name="Vysvětlivky k vyplnění " sheetId="5" r:id="rId5"/>
  </sheets>
  <definedNames>
    <definedName name="_xlnm.Print_Area" localSheetId="0">'Rozpočet projektu - část I.'!$A$1:$E$112</definedName>
  </definedNames>
  <calcPr fullCalcOnLoad="1"/>
</workbook>
</file>

<file path=xl/sharedStrings.xml><?xml version="1.0" encoding="utf-8"?>
<sst xmlns="http://schemas.openxmlformats.org/spreadsheetml/2006/main" count="203" uniqueCount="154">
  <si>
    <t>Název projektu:</t>
  </si>
  <si>
    <t>Jednotka</t>
  </si>
  <si>
    <t>Počet jednotek</t>
  </si>
  <si>
    <t>Jednotková cena v Kč</t>
  </si>
  <si>
    <t>A. Personální náklady</t>
  </si>
  <si>
    <t>A.1 Vedoucí projektu</t>
  </si>
  <si>
    <t xml:space="preserve">  A.2.1</t>
  </si>
  <si>
    <t xml:space="preserve">  A.2.2 </t>
  </si>
  <si>
    <t>A. - mezisoučet</t>
  </si>
  <si>
    <t xml:space="preserve">  A.1.1</t>
  </si>
  <si>
    <t>B. - mezisoučet</t>
  </si>
  <si>
    <t xml:space="preserve">  D.1.1 </t>
  </si>
  <si>
    <t>D. - mezisoučet</t>
  </si>
  <si>
    <t>E. - mezisoučet</t>
  </si>
  <si>
    <t>F. - mezisoučet</t>
  </si>
  <si>
    <t>G. - mezisoučet</t>
  </si>
  <si>
    <t>maximálně:</t>
  </si>
  <si>
    <t>Komentář</t>
  </si>
  <si>
    <t>Přímé uznatelné náklady:</t>
  </si>
  <si>
    <t>Celkové uznatelné náklady:</t>
  </si>
  <si>
    <t>Celkové náklady v Kč</t>
  </si>
  <si>
    <t xml:space="preserve">     Druh nákladů</t>
  </si>
  <si>
    <t>3) Do této kapitoly nákladů patří náklady na dopravu a pobyt zaměstnance uvedené v kapitotole A a na ostatní osoby, které nejsou zaměstnanci konečného příjemce, ale podílejí se na činnostech v rámci projektu - v těchto případech je nutné vést prezenční listiny.</t>
  </si>
  <si>
    <r>
      <t xml:space="preserve">B. Náklady na dopravu a pobyt </t>
    </r>
    <r>
      <rPr>
        <b/>
        <sz val="6"/>
        <rFont val="Tahoma"/>
        <family val="2"/>
      </rPr>
      <t>3)</t>
    </r>
  </si>
  <si>
    <r>
      <t xml:space="preserve">C. Pořízení vybavení </t>
    </r>
    <r>
      <rPr>
        <b/>
        <sz val="6"/>
        <rFont val="Tahoma"/>
        <family val="2"/>
      </rPr>
      <t>6)</t>
    </r>
  </si>
  <si>
    <r>
      <t xml:space="preserve">D. Nemovitosti </t>
    </r>
    <r>
      <rPr>
        <b/>
        <sz val="6"/>
        <rFont val="Tahoma"/>
        <family val="2"/>
      </rPr>
      <t>8)</t>
    </r>
  </si>
  <si>
    <t xml:space="preserve">  E.1.1 </t>
  </si>
  <si>
    <t xml:space="preserve">  E.2.1 </t>
  </si>
  <si>
    <t xml:space="preserve">  F.1</t>
  </si>
  <si>
    <t xml:space="preserve">  F.2</t>
  </si>
  <si>
    <t>G.1 Náklady na publicitu projektu</t>
  </si>
  <si>
    <t xml:space="preserve">  G.1.1 </t>
  </si>
  <si>
    <t xml:space="preserve">  G.1.2 </t>
  </si>
  <si>
    <t xml:space="preserve">  G.2.1 </t>
  </si>
  <si>
    <t>G.2</t>
  </si>
  <si>
    <t xml:space="preserve">  H.1</t>
  </si>
  <si>
    <t xml:space="preserve">  H.2</t>
  </si>
  <si>
    <t>H. - mezisoučet</t>
  </si>
  <si>
    <t xml:space="preserve">  H.3</t>
  </si>
  <si>
    <r>
      <t>I. Přímé náklady</t>
    </r>
    <r>
      <rPr>
        <b/>
        <sz val="6"/>
        <rFont val="Tahoma"/>
        <family val="2"/>
      </rPr>
      <t xml:space="preserve"> 1)</t>
    </r>
  </si>
  <si>
    <r>
      <t xml:space="preserve">1) Přímé způsobilé náklady - náklady </t>
    </r>
    <r>
      <rPr>
        <b/>
        <sz val="10"/>
        <rFont val="Tahoma"/>
        <family val="2"/>
      </rPr>
      <t>přímo spojené</t>
    </r>
    <r>
      <rPr>
        <sz val="10"/>
        <rFont val="Tahoma"/>
        <family val="2"/>
      </rPr>
      <t xml:space="preserve"> s prováděním daného projektu.</t>
    </r>
  </si>
  <si>
    <t>B. Náklady na dopravu a pobyt</t>
  </si>
  <si>
    <t>C. Pořízení vybavení</t>
  </si>
  <si>
    <t xml:space="preserve">D. Nemovitosti </t>
  </si>
  <si>
    <t>H. Honoráře odborníků</t>
  </si>
  <si>
    <t>E. Spotřební materiály, zásoby, obecné služby</t>
  </si>
  <si>
    <t xml:space="preserve">  D.1.2</t>
  </si>
  <si>
    <t xml:space="preserve">  D.1.3</t>
  </si>
  <si>
    <r>
      <t xml:space="preserve">8) Do této kapitoly </t>
    </r>
    <r>
      <rPr>
        <b/>
        <sz val="10"/>
        <rFont val="Tahoma"/>
        <family val="2"/>
      </rPr>
      <t>NEPATŘÍ</t>
    </r>
    <r>
      <rPr>
        <sz val="10"/>
        <rFont val="Tahoma"/>
        <family val="2"/>
      </rPr>
      <t xml:space="preserve"> náklady na nákup, výstavbu, renovaci či nájem KANCELÁŘSKÝCH PROSTOR pro každodenní činnost konečného příjemce. Tyto patří do Nepřímých nákladů.</t>
    </r>
  </si>
  <si>
    <t xml:space="preserve">  A.3.1</t>
  </si>
  <si>
    <t xml:space="preserve">  D.2.1 </t>
  </si>
  <si>
    <t xml:space="preserve">  A.3.2</t>
  </si>
  <si>
    <t>C.3 Nákup</t>
  </si>
  <si>
    <t>C.2 Leasing</t>
  </si>
  <si>
    <t>C. - mezisoučet</t>
  </si>
  <si>
    <r>
      <t xml:space="preserve">B.1 Cestovné </t>
    </r>
    <r>
      <rPr>
        <sz val="6"/>
        <rFont val="Tahoma"/>
        <family val="2"/>
      </rPr>
      <t>4)</t>
    </r>
  </si>
  <si>
    <t>B.2 Ubytování</t>
  </si>
  <si>
    <t>B.3 Diety</t>
  </si>
  <si>
    <t xml:space="preserve">  B.1.1</t>
  </si>
  <si>
    <t xml:space="preserve">  B.1.2</t>
  </si>
  <si>
    <t xml:space="preserve">  B.2.1</t>
  </si>
  <si>
    <t xml:space="preserve">  B.2.2</t>
  </si>
  <si>
    <t xml:space="preserve">  B.3.1</t>
  </si>
  <si>
    <t xml:space="preserve">  B.3.2</t>
  </si>
  <si>
    <t xml:space="preserve">  B.4.1</t>
  </si>
  <si>
    <t xml:space="preserve">  C.1.1</t>
  </si>
  <si>
    <t xml:space="preserve">  C.1.2</t>
  </si>
  <si>
    <t xml:space="preserve">  C.2.1</t>
  </si>
  <si>
    <t xml:space="preserve">  C.2.2</t>
  </si>
  <si>
    <r>
      <t>C.3 Nákup</t>
    </r>
    <r>
      <rPr>
        <sz val="6"/>
        <rFont val="Tahoma"/>
        <family val="2"/>
      </rPr>
      <t xml:space="preserve"> 7)</t>
    </r>
  </si>
  <si>
    <t xml:space="preserve">  C.3.1</t>
  </si>
  <si>
    <t xml:space="preserve">  C.3.2</t>
  </si>
  <si>
    <t>%</t>
  </si>
  <si>
    <t>III. Celkové uznatelné náklady projektu (I.+II.)</t>
  </si>
  <si>
    <t>B.1 Cestovné</t>
  </si>
  <si>
    <r>
      <t xml:space="preserve">V komentáři k rozpočtu projektu je nutné uvést </t>
    </r>
    <r>
      <rPr>
        <b/>
        <sz val="10"/>
        <rFont val="Tahoma"/>
        <family val="2"/>
      </rPr>
      <t xml:space="preserve">způsob určení míry skutečného využití </t>
    </r>
    <r>
      <rPr>
        <sz val="10"/>
        <rFont val="Tahoma"/>
        <family val="2"/>
      </rPr>
      <t xml:space="preserve">pořízeného vybavení či nemovitosti pro daný projekt. V případě potřeby doplňte další řádky. </t>
    </r>
  </si>
  <si>
    <t>Název žadatele o finanční podporu:</t>
  </si>
  <si>
    <t>Paušální částka na nepřímé náklady</t>
  </si>
  <si>
    <t>=</t>
  </si>
  <si>
    <t>G. Náklady vyplývající přímo z požadavků vztahujících se k spolufinancování EU</t>
  </si>
  <si>
    <t>Požadovaná finanční podpora (zaokrouhleno na tisíce Kč):</t>
  </si>
  <si>
    <r>
      <t xml:space="preserve">B.4 Ostatní související výdaje </t>
    </r>
    <r>
      <rPr>
        <sz val="6"/>
        <rFont val="Tahoma"/>
        <family val="2"/>
      </rPr>
      <t>5)</t>
    </r>
    <r>
      <rPr>
        <sz val="10"/>
        <rFont val="Tahoma"/>
        <family val="2"/>
      </rPr>
      <t xml:space="preserve"> </t>
    </r>
  </si>
  <si>
    <t>B.4 Ostatní související výdaje</t>
  </si>
  <si>
    <t>„Komentář k rozpočtu projektu“ musí obsahovat všechny položky „Rozpočtu projektu“ u kterých je vyplněna finanční hodnota. Ke každé z těchto položek musí být připojen stručný a jasný komentář s odkazem na popis a harmonogram projektu a zahrnující mimo jiné i zdůvodnění její výše.</t>
  </si>
  <si>
    <t>Jednotky je třeba uvádět co nejdetailněji, např.  kusy, měsíce, u zaměstnanců výši úvazku (např. 0,25 za měsíc) nebo celkový počet hodin.</t>
  </si>
  <si>
    <t>4) Sazby pro cestovné vychází z cenově nejvýhodnějšího způsobu dopravy. V případě cestování vlastním osobním automobilem, zpravidla se poskytuje náhrada na základě nákladů na veřejnou dopravu či na základě sazeb odvíjejících se od najetých kilometrů v souladu se zveřejněnými oficiálními pravidly v daném členském státě či pravidly užívanými konečným příjemcem. Dopravu letadlem lze zpravidla povolit pouze u cest delších než 800 km (cesta tam a zpět) či v případech, kdy použití letecké dopravy odůvodňuje zeměpisná poloha cílového místa.</t>
  </si>
  <si>
    <r>
      <t xml:space="preserve">6) Náklady vztahující se ke koupi vybavení jsou způsobilé pouze tehdy, jsou-li k provádění projektu nezbytné. </t>
    </r>
    <r>
      <rPr>
        <b/>
        <sz val="10"/>
        <rFont val="Tahoma"/>
        <family val="2"/>
      </rPr>
      <t>Vybavení musí mít technické vlastnosti nezbytné pro projekt a splňovat platné normy a standardy.</t>
    </r>
    <r>
      <rPr>
        <sz val="10"/>
        <rFont val="Tahoma"/>
        <family val="2"/>
      </rPr>
      <t xml:space="preserve"> </t>
    </r>
  </si>
  <si>
    <t>POZNÁMKY (tyto poznámky netiskněte)</t>
  </si>
  <si>
    <t>A.1 - mezisoučet</t>
  </si>
  <si>
    <t>A.2 - mezisoučet</t>
  </si>
  <si>
    <t>A.3 - mezisoučet</t>
  </si>
  <si>
    <t>B.1 - mezisoučet</t>
  </si>
  <si>
    <t>B.2 - mezisoučet</t>
  </si>
  <si>
    <t>B.3 - mezisoučet</t>
  </si>
  <si>
    <t>B.4 - mezisoučet</t>
  </si>
  <si>
    <t>C.1 - mezisoučet</t>
  </si>
  <si>
    <t>C.2 - mezisoučet</t>
  </si>
  <si>
    <t>C.3 - mezisoučet</t>
  </si>
  <si>
    <t>D.1 - mezisoučet</t>
  </si>
  <si>
    <t>D.2 - mezisoučet</t>
  </si>
  <si>
    <t>E.1 - mezisoučet</t>
  </si>
  <si>
    <t>E.2 - mezisoučet</t>
  </si>
  <si>
    <t>G.1 - mezisoučet</t>
  </si>
  <si>
    <t>G.2 - mezisoučet</t>
  </si>
  <si>
    <t>Rekapitulace rozpočtu projektu</t>
  </si>
  <si>
    <t>Paušální částka na nepřímé náklady:</t>
  </si>
  <si>
    <t>Max. částka finanční podpory:</t>
  </si>
  <si>
    <t>Příspěvek žadatele:</t>
  </si>
  <si>
    <t>Příloha č. 1, část I.</t>
  </si>
  <si>
    <t>Příloha č. 1, část II.</t>
  </si>
  <si>
    <t>Příloha č. 1, část III.</t>
  </si>
  <si>
    <r>
      <t xml:space="preserve">Rozpočet projektu, jakožto povinná příloha projektové žádosti, se skládá ze tří částí – „Rozpočet projektu“, „Souhrnný přehled k rozpočtu projektu“ a „Komentář k rozpočtu projektu“. Při vyplňování rozpočtu projektu je třeba zachovat předepsané názvy a pořadí jednotlivých kapitol (např. A. Náklady na zaměstnance) a podkapitol (např. D.1 Nákup, výstavba, renovace) případně některých již pojmenovaných položek. V případě neuplatnění dané položky, je možné tuto položku smazat. Obdobně i naopak je možné v případě potřeby přidat nové podkapitoly a jejich položky. </t>
    </r>
    <r>
      <rPr>
        <b/>
        <sz val="14"/>
        <rFont val="Arial"/>
        <family val="2"/>
      </rPr>
      <t>Vyplňujte prosím pouze bílá nebo pole Vámi vytvořená</t>
    </r>
    <r>
      <rPr>
        <sz val="14"/>
        <rFont val="Arial"/>
        <family val="0"/>
      </rPr>
      <t xml:space="preserve">! </t>
    </r>
  </si>
  <si>
    <r>
      <t xml:space="preserve">Neplátce DPH uvádí náklady v rozpočtu včetně DPH, plátce DPH uvádí náklady bez DPH. Za plátce je považován i ten, kdo si </t>
    </r>
    <r>
      <rPr>
        <b/>
        <sz val="14"/>
        <rFont val="Arial"/>
        <family val="2"/>
      </rPr>
      <t>může</t>
    </r>
    <r>
      <rPr>
        <sz val="14"/>
        <rFont val="Arial"/>
        <family val="0"/>
      </rPr>
      <t xml:space="preserve"> o vrácení DPH požádat i přesto, že to nedělá.</t>
    </r>
  </si>
  <si>
    <t>V případě zapojení partnera do projektu je nutné rozlišit v "Rozpočtu projektu" a "Komentáři k rozpočtu projektu" náklady, které se týkají žadatele/příjemce a náklady vyčleněné na partnera (jednotlivé partnery) projektu.</t>
  </si>
  <si>
    <t xml:space="preserve">  I.1</t>
  </si>
  <si>
    <t xml:space="preserve">  I.2</t>
  </si>
  <si>
    <t xml:space="preserve">  I.3</t>
  </si>
  <si>
    <t>I. - mezisoučet</t>
  </si>
  <si>
    <t>2) Náklady na zaměstnance vyčleněné na projekt, které zahrnují skutečné mzdy a výdaje na sociální zabezpečení a jiné zákonné náklady, jsou způsobilé, pokud odpovídají sazbám pro danou profesi v místě a čase obvyklé. Příklad: vedoucí projektu, zaměstnanci, kteří se operativně podílejí na projektu či poskytují služby konečným příjemcům projektu - cílovým skupinám projektu. Je nutné uvést jména zaměstnanců, jejich funkci. Pokud jména dosud nejsou známa, musí se uvést odborná a technická způsobilost osob, které budou příslušnou funkci vykonávat. Do podkapitoly Podpůrný personál lze zařadit ředitele, účetní, finančního manažera, správce počítačových sítí apod. Náklady na podpůrný personál musí být stanoveny na základě alikvotního podílu jejich zapojení do realizace projektu vůči jejich celkové pracovní náplni. U těchto zaměstnanců konečného příjemce nejsou v rámci návrhu rozpočtu projektu požadovány informace o konkrétních osobách vykonávajících tyto funkce.</t>
  </si>
  <si>
    <t>7) Do této kapitoly je možné zahrnout také náklady na odpis již dříve zakoupeného vybavení, ale pouze tu část odpisů, která odpovídá míře skutečného využití pro daný projekt. Na pořízení takového vybavení však nebyly použity prostředky z grantů EU. 
Pokud je vybavení nakoupeno během realizace projektu či před jeho zahájením, je způsobilá jen ta část odpisů, která odpovídá délce jeho využívání pro daný projekt. 
U částí vybavení za méně než 20 000 Eur je způsobilým nákladem plná kupní cena, jestliže je dané vybavení zakoupeno nejpozději tři měsíce před ukončením projektu. Pro přepočet se použije kurz k poslednímu pracovnímu dni měsíce předcházejícího měsíci nákupu, zveřejněný na webových stránkách http://ec.europa.eu/budget/inforeuro/ index.cfm. Při nákupu hmotného majetku nad 40 000 Kč a nehmotného majetku nad 60 000 Kč musí příjemce dodržet podmínky stanovené vyhláškou Ministerstva financí č. 560/2006 Sb., o účasti státního rozpočtu na financování programů reprodukce majetku, ve znění pozdějších předpisů.</t>
  </si>
  <si>
    <t xml:space="preserve">9) Pokud je pořízení nemovitosti pro provádění projektu nezbytné a pokud je jednoznačně spojené s cíli projektu, koupě nemovitosti, tj. již postavené budovy, či její výstavba - jsou způsobilé na základě plných či částečných nákladů nebo na základě odpisu. Je však nutné respektovat všechny podmínky stanovených v příloze 11 Implementačních pravidel v části II.1.4.2. Náklady na nájem splňují pravidlo způsobilosti v rámci přímých nákladů, pokud existuje jasná vazba mezi tímto nájmem a cíli příslušného projektu. Způsobilá je jen ta část nájmu, která je vynaložena pro účely projektu (školení cílových skupin, poradenské služby pro cílové skupiny).         </t>
  </si>
  <si>
    <t xml:space="preserve">I. Zvláštní náklady vztahující se k cílovým skupinám </t>
  </si>
  <si>
    <t>A.2 Experti/konzultanti - poskytovatelé služeb konečným příjemcům projektu</t>
  </si>
  <si>
    <r>
      <t>A. Náklady na zaměstnance</t>
    </r>
    <r>
      <rPr>
        <b/>
        <sz val="6"/>
        <rFont val="Tahoma"/>
        <family val="2"/>
      </rPr>
      <t xml:space="preserve"> 2)</t>
    </r>
  </si>
  <si>
    <t>A.3 Podpůrný personál</t>
  </si>
  <si>
    <t>C.1 Nájem</t>
  </si>
  <si>
    <r>
      <t xml:space="preserve">10) Po dobu nejméně </t>
    </r>
    <r>
      <rPr>
        <b/>
        <sz val="10"/>
        <rFont val="Tahoma"/>
        <family val="2"/>
      </rPr>
      <t>pěti let po ukončení projektu</t>
    </r>
    <r>
      <rPr>
        <sz val="10"/>
        <rFont val="Tahoma"/>
        <family val="2"/>
      </rPr>
      <t xml:space="preserve"> musí být nemovitost používána pouze za účelem stanoveným v  projektu, pokud Evropská komise nevydá souhlas s jiným užíváním. Způsobilá je ta část odpisů, která odpovídá době trvání projektu a míře jejich skutečného používání u daného projektu.</t>
    </r>
  </si>
  <si>
    <r>
      <t xml:space="preserve">D.1 Nákup, výstavba </t>
    </r>
    <r>
      <rPr>
        <sz val="6"/>
        <rFont val="Tahoma"/>
        <family val="2"/>
      </rPr>
      <t>9) 10)</t>
    </r>
  </si>
  <si>
    <t xml:space="preserve">  D.3.1 </t>
  </si>
  <si>
    <t>D.3 - mezisoučet</t>
  </si>
  <si>
    <r>
      <t xml:space="preserve">11) Náklady na nájem splňují pravidlo způsobilosti, pokud existuje jasná vazba mezi tímto nájmem a cíli příslušného projektu. Způsobilá je jen ta část nájmu, která je </t>
    </r>
    <r>
      <rPr>
        <b/>
        <sz val="10"/>
        <rFont val="Tahoma"/>
        <family val="2"/>
      </rPr>
      <t xml:space="preserve">vynaložena pro účely projektu </t>
    </r>
    <r>
      <rPr>
        <sz val="10"/>
        <rFont val="Tahoma"/>
        <family val="2"/>
      </rPr>
      <t>(školení cílových skupin, poradenské služby pro cílové skupiny).</t>
    </r>
  </si>
  <si>
    <r>
      <t xml:space="preserve">12) Přímé náklady musí být </t>
    </r>
    <r>
      <rPr>
        <b/>
        <sz val="10"/>
        <rFont val="Tahoma"/>
        <family val="2"/>
      </rPr>
      <t>nezbytné</t>
    </r>
    <r>
      <rPr>
        <sz val="10"/>
        <rFont val="Tahoma"/>
        <family val="2"/>
      </rPr>
      <t xml:space="preserve"> pro provádění daného projektu a s </t>
    </r>
    <r>
      <rPr>
        <b/>
        <sz val="10"/>
        <rFont val="Tahoma"/>
        <family val="2"/>
      </rPr>
      <t>přímou vazbou</t>
    </r>
    <r>
      <rPr>
        <sz val="10"/>
        <rFont val="Tahoma"/>
        <family val="2"/>
      </rPr>
      <t xml:space="preserve"> na cílovou skupinu. Příkladem spotřebního materiálu a zásob jsou: potraviny, nepotravinové výrobky, oděvy, palivo, software, drobné IT vybavení – vždy zjistitelné a nezbytné pro provádění projektu.
Například bude zakoupeno 1000 CD nosičů pro účely zveřejnění materiálů pro cílovou skupinu. Tyto CD nosiče lze považovat za způsobilé jako zásoby. Mezi obecné služby patří např. ostraha, úklid a údržba objektu. Mezi tyto položky </t>
    </r>
    <r>
      <rPr>
        <b/>
        <sz val="10"/>
        <rFont val="Tahoma"/>
        <family val="2"/>
      </rPr>
      <t>NEPATŘÍ</t>
    </r>
    <r>
      <rPr>
        <sz val="10"/>
        <rFont val="Tahoma"/>
        <family val="2"/>
      </rPr>
      <t xml:space="preserve"> kancelářské potřeby, ostatní drobné administrativní materiály, služby za telefon, poštovné, internet, úklid kanceláří, pojištění, školení a nábor zaměstnanců apod. Tyto patří do Paušální částky na krytí nepřímých nákladů.</t>
    </r>
  </si>
  <si>
    <r>
      <t xml:space="preserve">E. Pomocné materiály, zásoby, obecné služby </t>
    </r>
    <r>
      <rPr>
        <b/>
        <sz val="6"/>
        <rFont val="Tahoma"/>
        <family val="2"/>
      </rPr>
      <t>12)</t>
    </r>
  </si>
  <si>
    <r>
      <t xml:space="preserve">D.2 Renovace </t>
    </r>
    <r>
      <rPr>
        <sz val="6"/>
        <rFont val="Tahoma"/>
        <family val="2"/>
      </rPr>
      <t>10)</t>
    </r>
  </si>
  <si>
    <r>
      <t xml:space="preserve">D.3 Nájem </t>
    </r>
    <r>
      <rPr>
        <sz val="6"/>
        <rFont val="Tahoma"/>
        <family val="2"/>
      </rPr>
      <t>11)</t>
    </r>
  </si>
  <si>
    <t>E.1 Pomocné materiály a zásoby</t>
  </si>
  <si>
    <t>E.2 Obecné služby</t>
  </si>
  <si>
    <t xml:space="preserve">F. Subdodavatelské smlouvy </t>
  </si>
  <si>
    <t>13) Do této kapitoly patří náklady za honoráře za právní poradenství, notářské poplatky a na technické a finanční odborníky, které se vztahují k ojedinělým a specifickým úkolům např. vystavení osvědčení nebo posudku. Honoráře odborníků lze považovat za přímé náklady, pokud souvisí přímo a výhradně s projektem.</t>
  </si>
  <si>
    <r>
      <t xml:space="preserve">H. Honoráře odborníků </t>
    </r>
    <r>
      <rPr>
        <b/>
        <sz val="6"/>
        <rFont val="Tahoma"/>
        <family val="2"/>
      </rPr>
      <t>13)</t>
    </r>
  </si>
  <si>
    <r>
      <t xml:space="preserve">I. Zvláštní náklady vztahující se k cílovým skupinám </t>
    </r>
    <r>
      <rPr>
        <b/>
        <sz val="6"/>
        <rFont val="Tahoma"/>
        <family val="2"/>
      </rPr>
      <t>14)</t>
    </r>
  </si>
  <si>
    <t xml:space="preserve">14) Viz Příloha č. 11 Pravidla pro způsobilost výdajů pro příslušný fond. Jedná se o zvláštní náklady, které vznikly cílovým skupinám a budou hrazeny příjemcem. </t>
  </si>
  <si>
    <r>
      <t>15) Předpokládaná výše paušální částky na krytí nepřímých nákladů projektu může dosáhnout maximálně</t>
    </r>
    <r>
      <rPr>
        <b/>
        <sz val="10"/>
        <rFont val="Tahoma"/>
        <family val="2"/>
      </rPr>
      <t xml:space="preserve"> 7 %</t>
    </r>
    <r>
      <rPr>
        <sz val="10"/>
        <rFont val="Tahoma"/>
        <family val="2"/>
      </rPr>
      <t xml:space="preserve"> celkové částky přímých skutečných způsobilých nákladů (řádek "J"). Nárok na tento paušál mají všichni žadatelé vč. veřejnosprávních subjektů. V případě, že </t>
    </r>
    <r>
      <rPr>
        <b/>
        <sz val="10"/>
        <rFont val="Tahoma"/>
        <family val="2"/>
      </rPr>
      <t>žadatel obdržel dotaci na provoz (tzv. operating grant) z rozpočtu EU, nelze paušální částku nárokovat</t>
    </r>
    <r>
      <rPr>
        <sz val="10"/>
        <rFont val="Tahoma"/>
        <family val="2"/>
      </rPr>
      <t>.</t>
    </r>
  </si>
  <si>
    <t xml:space="preserve">J.- mezisoučet - Přímé náklady (A+B+C+D+E+F+G+H+I) </t>
  </si>
  <si>
    <r>
      <t xml:space="preserve">II. Paušální částka na krytí nepřímých nákladů projetku </t>
    </r>
    <r>
      <rPr>
        <b/>
        <sz val="8"/>
        <rFont val="Tahoma"/>
        <family val="2"/>
      </rPr>
      <t>(max. 7 % z celkových přímých nákladů)</t>
    </r>
    <r>
      <rPr>
        <b/>
        <sz val="10"/>
        <rFont val="Tahoma"/>
        <family val="2"/>
      </rPr>
      <t xml:space="preserve"> </t>
    </r>
    <r>
      <rPr>
        <b/>
        <sz val="6"/>
        <rFont val="Tahoma"/>
        <family val="2"/>
      </rPr>
      <t>15)</t>
    </r>
  </si>
  <si>
    <t xml:space="preserve"> D.2  Renovace </t>
  </si>
  <si>
    <t xml:space="preserve">  D.2.1</t>
  </si>
  <si>
    <t>F. Subdodavatelské smlouvy</t>
  </si>
  <si>
    <t xml:space="preserve"> D.1  Nákup, výstavba</t>
  </si>
  <si>
    <t xml:space="preserve"> D.3 Nájem  </t>
  </si>
  <si>
    <t xml:space="preserve">5) Ostatní výdaje obvykle zahrnují i místní dopravu a jiné drobné výdaje. </t>
  </si>
  <si>
    <t>ROZPOČET PROJEKTU EIF 2012</t>
  </si>
  <si>
    <t>SOUHRNNÝ PŘEHLED K ROZPOČTU PROJEKTU EIF 2012</t>
  </si>
  <si>
    <t>KOMENTÁŘ K ROZPOČTU PROJEKTU EIF 2012</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</si>
</sst>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0.00\ &quot;Kč&quot;"/>
    <numFmt numFmtId="166" formatCode="#,##0.0\ &quot;Kč&quot;;[Red]\-#,##0.0\ &quot;Kč&quot;"/>
    <numFmt numFmtId="167" formatCode="#,##0.000\ &quot;Kč&quot;;[Red]\-#,##0.000\ &quot;Kč&quot;"/>
  </numFmts>
  <fonts count="46">
    <font>
      <sz val="10"/>
      <name val="Arial"/>
      <family val="0"/>
    </font>
    <font>
      <sz val="10"/>
      <name val="Tahoma"/>
      <family val="2"/>
    </font>
    <font>
      <b/>
      <sz val="10"/>
      <name val="Tahoma"/>
      <family val="2"/>
    </font>
    <font>
      <b/>
      <sz val="14"/>
      <name val="Tahoma"/>
      <family val="2"/>
    </font>
    <font>
      <b/>
      <sz val="10"/>
      <name val="Arial"/>
      <family val="0"/>
    </font>
    <font>
      <i/>
      <sz val="10"/>
      <name val="Tahoma"/>
      <family val="2"/>
    </font>
    <font>
      <b/>
      <sz val="6"/>
      <name val="Tahoma"/>
      <family val="2"/>
    </font>
    <font>
      <sz val="6"/>
      <name val="Tahoma"/>
      <family val="2"/>
    </font>
    <font>
      <b/>
      <sz val="8"/>
      <name val="Tahoma"/>
      <family val="2"/>
    </font>
    <font>
      <sz val="14"/>
      <name val="Arial"/>
      <family val="0"/>
    </font>
    <font>
      <sz val="8"/>
      <name val="Arial"/>
      <family val="0"/>
    </font>
    <font>
      <b/>
      <sz val="1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32">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1" fillId="33" borderId="10" xfId="0" applyFont="1" applyFill="1" applyBorder="1" applyAlignment="1">
      <alignment/>
    </xf>
    <xf numFmtId="0" fontId="1" fillId="34" borderId="10" xfId="0" applyFont="1" applyFill="1" applyBorder="1" applyAlignment="1">
      <alignment wrapText="1"/>
    </xf>
    <xf numFmtId="8" fontId="1" fillId="34" borderId="10" xfId="0" applyNumberFormat="1" applyFont="1" applyFill="1" applyBorder="1" applyAlignment="1">
      <alignment/>
    </xf>
    <xf numFmtId="0" fontId="2" fillId="0" borderId="0" xfId="0" applyFont="1" applyFill="1" applyBorder="1" applyAlignment="1">
      <alignment wrapText="1"/>
    </xf>
    <xf numFmtId="0" fontId="4" fillId="0" borderId="0" xfId="0" applyFont="1" applyFill="1" applyBorder="1" applyAlignment="1">
      <alignment/>
    </xf>
    <xf numFmtId="8" fontId="2" fillId="0" borderId="0" xfId="0" applyNumberFormat="1" applyFont="1" applyFill="1" applyBorder="1" applyAlignment="1">
      <alignment/>
    </xf>
    <xf numFmtId="0" fontId="1" fillId="34" borderId="11" xfId="0" applyFont="1" applyFill="1" applyBorder="1" applyAlignment="1">
      <alignment wrapText="1"/>
    </xf>
    <xf numFmtId="8" fontId="1" fillId="34" borderId="11" xfId="0" applyNumberFormat="1" applyFont="1" applyFill="1" applyBorder="1" applyAlignment="1">
      <alignment/>
    </xf>
    <xf numFmtId="0" fontId="1" fillId="34" borderId="12" xfId="0" applyFont="1" applyFill="1" applyBorder="1" applyAlignment="1">
      <alignment wrapText="1"/>
    </xf>
    <xf numFmtId="0" fontId="1" fillId="34" borderId="13" xfId="0" applyFont="1" applyFill="1" applyBorder="1" applyAlignment="1">
      <alignment wrapText="1"/>
    </xf>
    <xf numFmtId="0" fontId="1" fillId="34" borderId="14" xfId="0" applyFont="1" applyFill="1" applyBorder="1" applyAlignment="1">
      <alignment wrapText="1"/>
    </xf>
    <xf numFmtId="0" fontId="2" fillId="35" borderId="13" xfId="0" applyFont="1" applyFill="1" applyBorder="1" applyAlignment="1">
      <alignment horizontal="left" vertical="center"/>
    </xf>
    <xf numFmtId="0" fontId="2" fillId="35" borderId="15" xfId="0" applyFont="1" applyFill="1" applyBorder="1" applyAlignment="1">
      <alignment horizontal="center" vertical="center"/>
    </xf>
    <xf numFmtId="0" fontId="2" fillId="35" borderId="15"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1" fillId="34" borderId="17" xfId="0" applyFont="1" applyFill="1" applyBorder="1" applyAlignment="1">
      <alignment wrapText="1"/>
    </xf>
    <xf numFmtId="8" fontId="1" fillId="34" borderId="12" xfId="0" applyNumberFormat="1" applyFont="1" applyFill="1" applyBorder="1" applyAlignment="1">
      <alignment/>
    </xf>
    <xf numFmtId="8" fontId="2" fillId="0" borderId="18" xfId="0" applyNumberFormat="1" applyFont="1" applyFill="1" applyBorder="1" applyAlignment="1">
      <alignment/>
    </xf>
    <xf numFmtId="8" fontId="2" fillId="35" borderId="16" xfId="0" applyNumberFormat="1" applyFont="1" applyFill="1" applyBorder="1" applyAlignment="1">
      <alignment/>
    </xf>
    <xf numFmtId="0" fontId="2" fillId="0" borderId="15"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5" xfId="0" applyFont="1" applyFill="1" applyBorder="1" applyAlignment="1">
      <alignment horizontal="center" vertical="center" wrapText="1"/>
    </xf>
    <xf numFmtId="0" fontId="0" fillId="0" borderId="0" xfId="0" applyBorder="1" applyAlignment="1">
      <alignment/>
    </xf>
    <xf numFmtId="165" fontId="2" fillId="33" borderId="10" xfId="0" applyNumberFormat="1" applyFont="1" applyFill="1" applyBorder="1" applyAlignment="1">
      <alignment/>
    </xf>
    <xf numFmtId="0" fontId="1" fillId="33" borderId="10" xfId="0" applyNumberFormat="1" applyFont="1" applyFill="1" applyBorder="1" applyAlignment="1">
      <alignment/>
    </xf>
    <xf numFmtId="8" fontId="1" fillId="33" borderId="10" xfId="0" applyNumberFormat="1" applyFont="1" applyFill="1" applyBorder="1" applyAlignment="1">
      <alignment/>
    </xf>
    <xf numFmtId="0" fontId="2" fillId="36" borderId="10" xfId="0" applyFont="1" applyFill="1" applyBorder="1" applyAlignment="1">
      <alignment horizontal="left" vertical="center"/>
    </xf>
    <xf numFmtId="0" fontId="0" fillId="0" borderId="15" xfId="0" applyFill="1" applyBorder="1" applyAlignment="1">
      <alignment horizontal="center" vertical="center"/>
    </xf>
    <xf numFmtId="0" fontId="2" fillId="0" borderId="0" xfId="0" applyFont="1" applyFill="1" applyBorder="1" applyAlignment="1">
      <alignment/>
    </xf>
    <xf numFmtId="0" fontId="0" fillId="0" borderId="10" xfId="0" applyBorder="1" applyAlignment="1">
      <alignment/>
    </xf>
    <xf numFmtId="0" fontId="1" fillId="33" borderId="13" xfId="0" applyNumberFormat="1" applyFont="1" applyFill="1" applyBorder="1" applyAlignment="1">
      <alignment horizontal="left"/>
    </xf>
    <xf numFmtId="0" fontId="1" fillId="33" borderId="15" xfId="0" applyNumberFormat="1" applyFont="1" applyFill="1" applyBorder="1" applyAlignment="1">
      <alignment horizontal="left"/>
    </xf>
    <xf numFmtId="0" fontId="1" fillId="33" borderId="16" xfId="0" applyNumberFormat="1" applyFont="1" applyFill="1" applyBorder="1" applyAlignment="1">
      <alignment horizontal="left"/>
    </xf>
    <xf numFmtId="8" fontId="2" fillId="35" borderId="19" xfId="0" applyNumberFormat="1" applyFont="1" applyFill="1" applyBorder="1" applyAlignment="1">
      <alignment/>
    </xf>
    <xf numFmtId="8" fontId="2" fillId="35" borderId="10" xfId="0" applyNumberFormat="1" applyFont="1" applyFill="1" applyBorder="1" applyAlignment="1">
      <alignment/>
    </xf>
    <xf numFmtId="10" fontId="1" fillId="0" borderId="10" xfId="0" applyNumberFormat="1" applyFont="1" applyFill="1" applyBorder="1" applyAlignment="1">
      <alignment horizontal="center" vertical="center" wrapText="1"/>
    </xf>
    <xf numFmtId="0" fontId="0" fillId="0" borderId="0" xfId="0" applyAlignment="1">
      <alignment/>
    </xf>
    <xf numFmtId="0" fontId="2" fillId="36" borderId="10" xfId="0" applyFont="1" applyFill="1" applyBorder="1" applyAlignment="1">
      <alignment/>
    </xf>
    <xf numFmtId="10" fontId="2" fillId="36" borderId="10" xfId="0" applyNumberFormat="1" applyFont="1" applyFill="1" applyBorder="1" applyAlignment="1">
      <alignment/>
    </xf>
    <xf numFmtId="10" fontId="2" fillId="36" borderId="13" xfId="0" applyNumberFormat="1" applyFont="1" applyFill="1" applyBorder="1" applyAlignment="1">
      <alignment/>
    </xf>
    <xf numFmtId="8" fontId="2" fillId="36" borderId="15" xfId="0" applyNumberFormat="1" applyFont="1" applyFill="1" applyBorder="1" applyAlignment="1">
      <alignment horizontal="center"/>
    </xf>
    <xf numFmtId="8" fontId="2" fillId="36" borderId="16" xfId="0" applyNumberFormat="1" applyFont="1" applyFill="1" applyBorder="1" applyAlignment="1">
      <alignment/>
    </xf>
    <xf numFmtId="0" fontId="2" fillId="36" borderId="10" xfId="0" applyFont="1" applyFill="1" applyBorder="1" applyAlignment="1">
      <alignment wrapText="1"/>
    </xf>
    <xf numFmtId="10" fontId="5" fillId="36" borderId="13" xfId="0" applyNumberFormat="1" applyFont="1" applyFill="1" applyBorder="1" applyAlignment="1">
      <alignment horizontal="right"/>
    </xf>
    <xf numFmtId="0" fontId="0" fillId="0" borderId="0" xfId="0" applyFill="1" applyAlignment="1">
      <alignment/>
    </xf>
    <xf numFmtId="0" fontId="2" fillId="37" borderId="13" xfId="0" applyFont="1" applyFill="1" applyBorder="1" applyAlignment="1">
      <alignment wrapText="1"/>
    </xf>
    <xf numFmtId="0" fontId="2" fillId="37" borderId="10" xfId="0" applyFont="1" applyFill="1" applyBorder="1" applyAlignment="1">
      <alignment/>
    </xf>
    <xf numFmtId="0" fontId="2" fillId="37" borderId="12" xfId="0" applyFont="1" applyFill="1" applyBorder="1" applyAlignment="1">
      <alignment/>
    </xf>
    <xf numFmtId="10" fontId="2" fillId="37" borderId="10" xfId="0" applyNumberFormat="1" applyFont="1" applyFill="1" applyBorder="1" applyAlignment="1">
      <alignment/>
    </xf>
    <xf numFmtId="0" fontId="2" fillId="37" borderId="10" xfId="0" applyFont="1" applyFill="1" applyBorder="1" applyAlignment="1">
      <alignment horizontal="left" vertical="center"/>
    </xf>
    <xf numFmtId="0" fontId="2" fillId="37" borderId="10" xfId="0" applyFont="1" applyFill="1" applyBorder="1" applyAlignment="1">
      <alignment horizontal="center" vertical="center"/>
    </xf>
    <xf numFmtId="0" fontId="2" fillId="37" borderId="10" xfId="0" applyFont="1" applyFill="1" applyBorder="1" applyAlignment="1">
      <alignment horizontal="center" vertical="center" wrapText="1"/>
    </xf>
    <xf numFmtId="0" fontId="1" fillId="37" borderId="13" xfId="0" applyFont="1" applyFill="1" applyBorder="1" applyAlignment="1">
      <alignment wrapText="1"/>
    </xf>
    <xf numFmtId="0" fontId="1" fillId="37" borderId="15" xfId="0" applyFont="1" applyFill="1" applyBorder="1" applyAlignment="1">
      <alignment wrapText="1"/>
    </xf>
    <xf numFmtId="8" fontId="1" fillId="37" borderId="16" xfId="0" applyNumberFormat="1" applyFont="1" applyFill="1" applyBorder="1" applyAlignment="1">
      <alignment wrapText="1"/>
    </xf>
    <xf numFmtId="0" fontId="4" fillId="37" borderId="15" xfId="0" applyFont="1" applyFill="1" applyBorder="1" applyAlignment="1">
      <alignment/>
    </xf>
    <xf numFmtId="8" fontId="2" fillId="37" borderId="16" xfId="0" applyNumberFormat="1" applyFont="1" applyFill="1" applyBorder="1" applyAlignment="1">
      <alignment/>
    </xf>
    <xf numFmtId="8" fontId="1" fillId="37" borderId="10" xfId="0" applyNumberFormat="1" applyFont="1" applyFill="1" applyBorder="1" applyAlignment="1">
      <alignment/>
    </xf>
    <xf numFmtId="8" fontId="2" fillId="0" borderId="20" xfId="0" applyNumberFormat="1" applyFont="1" applyFill="1" applyBorder="1" applyAlignment="1">
      <alignment/>
    </xf>
    <xf numFmtId="0" fontId="1" fillId="36" borderId="13" xfId="0" applyFont="1" applyFill="1" applyBorder="1" applyAlignment="1">
      <alignment wrapText="1"/>
    </xf>
    <xf numFmtId="0" fontId="0" fillId="0" borderId="15" xfId="0" applyBorder="1" applyAlignment="1">
      <alignment/>
    </xf>
    <xf numFmtId="0" fontId="0" fillId="0" borderId="16" xfId="0" applyBorder="1" applyAlignment="1">
      <alignment/>
    </xf>
    <xf numFmtId="0" fontId="2" fillId="35" borderId="10" xfId="0" applyFont="1" applyFill="1" applyBorder="1" applyAlignment="1">
      <alignment horizontal="left" wrapText="1"/>
    </xf>
    <xf numFmtId="0" fontId="4" fillId="37" borderId="20" xfId="0" applyFont="1" applyFill="1" applyBorder="1" applyAlignment="1">
      <alignment/>
    </xf>
    <xf numFmtId="0" fontId="2" fillId="37" borderId="13" xfId="0" applyFont="1" applyFill="1" applyBorder="1" applyAlignment="1">
      <alignment wrapText="1"/>
    </xf>
    <xf numFmtId="0" fontId="0" fillId="37" borderId="15" xfId="0" applyFill="1" applyBorder="1" applyAlignment="1">
      <alignment/>
    </xf>
    <xf numFmtId="0" fontId="0" fillId="37" borderId="16" xfId="0" applyFill="1" applyBorder="1" applyAlignment="1">
      <alignment/>
    </xf>
    <xf numFmtId="0" fontId="1" fillId="36" borderId="17" xfId="0" applyFont="1" applyFill="1" applyBorder="1" applyAlignment="1">
      <alignment wrapText="1"/>
    </xf>
    <xf numFmtId="0" fontId="0" fillId="0" borderId="20" xfId="0" applyBorder="1" applyAlignment="1">
      <alignment/>
    </xf>
    <xf numFmtId="0" fontId="0" fillId="0" borderId="19" xfId="0" applyBorder="1" applyAlignment="1">
      <alignment/>
    </xf>
    <xf numFmtId="0" fontId="2" fillId="35" borderId="13" xfId="0" applyFont="1" applyFill="1" applyBorder="1" applyAlignment="1">
      <alignment/>
    </xf>
    <xf numFmtId="0" fontId="0" fillId="35" borderId="15" xfId="0" applyFill="1" applyBorder="1" applyAlignment="1">
      <alignment/>
    </xf>
    <xf numFmtId="0" fontId="4" fillId="37" borderId="15" xfId="0" applyFont="1" applyFill="1" applyBorder="1" applyAlignment="1">
      <alignment/>
    </xf>
    <xf numFmtId="0" fontId="2" fillId="35" borderId="10" xfId="0" applyFont="1" applyFill="1" applyBorder="1" applyAlignment="1">
      <alignment wrapText="1"/>
    </xf>
    <xf numFmtId="0" fontId="0" fillId="35" borderId="10" xfId="0" applyFill="1" applyBorder="1" applyAlignment="1">
      <alignment/>
    </xf>
    <xf numFmtId="0" fontId="0" fillId="35" borderId="13" xfId="0" applyFill="1" applyBorder="1" applyAlignment="1">
      <alignment/>
    </xf>
    <xf numFmtId="0" fontId="3" fillId="37" borderId="13" xfId="0" applyFont="1" applyFill="1" applyBorder="1" applyAlignment="1">
      <alignment horizontal="center"/>
    </xf>
    <xf numFmtId="0" fontId="3" fillId="37" borderId="15" xfId="0" applyFont="1" applyFill="1" applyBorder="1" applyAlignment="1">
      <alignment horizontal="center"/>
    </xf>
    <xf numFmtId="0" fontId="3" fillId="37" borderId="16" xfId="0" applyFont="1" applyFill="1" applyBorder="1" applyAlignment="1">
      <alignment horizontal="center"/>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37" borderId="13" xfId="0" applyFont="1" applyFill="1" applyBorder="1" applyAlignment="1">
      <alignment horizontal="center" vertical="center"/>
    </xf>
    <xf numFmtId="0" fontId="0" fillId="37" borderId="15" xfId="0" applyFill="1" applyBorder="1" applyAlignment="1">
      <alignment horizontal="center" vertical="center"/>
    </xf>
    <xf numFmtId="0" fontId="0" fillId="37" borderId="16" xfId="0" applyFill="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3"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8" fontId="2" fillId="36" borderId="13" xfId="0" applyNumberFormat="1" applyFont="1" applyFill="1" applyBorder="1" applyAlignment="1">
      <alignment horizontal="right"/>
    </xf>
    <xf numFmtId="8" fontId="2" fillId="36" borderId="15" xfId="0" applyNumberFormat="1" applyFont="1" applyFill="1" applyBorder="1" applyAlignment="1">
      <alignment horizontal="right"/>
    </xf>
    <xf numFmtId="165" fontId="5" fillId="36" borderId="15" xfId="0" applyNumberFormat="1" applyFont="1" applyFill="1" applyBorder="1" applyAlignment="1">
      <alignment horizontal="left"/>
    </xf>
    <xf numFmtId="165" fontId="5" fillId="36" borderId="16" xfId="0" applyNumberFormat="1" applyFont="1" applyFill="1" applyBorder="1" applyAlignment="1">
      <alignment horizontal="left"/>
    </xf>
    <xf numFmtId="0" fontId="1" fillId="33" borderId="13" xfId="0" applyFont="1" applyFill="1" applyBorder="1" applyAlignment="1">
      <alignment horizontal="left"/>
    </xf>
    <xf numFmtId="0" fontId="1" fillId="33" borderId="15" xfId="0" applyFont="1" applyFill="1" applyBorder="1" applyAlignment="1">
      <alignment horizontal="left"/>
    </xf>
    <xf numFmtId="0" fontId="1" fillId="33" borderId="16" xfId="0" applyFont="1" applyFill="1" applyBorder="1" applyAlignment="1">
      <alignment horizontal="left"/>
    </xf>
    <xf numFmtId="8" fontId="2" fillId="36" borderId="14" xfId="0" applyNumberFormat="1" applyFont="1" applyFill="1" applyBorder="1" applyAlignment="1">
      <alignment horizontal="right"/>
    </xf>
    <xf numFmtId="8" fontId="2" fillId="36" borderId="18" xfId="0" applyNumberFormat="1" applyFont="1" applyFill="1" applyBorder="1" applyAlignment="1">
      <alignment horizontal="right"/>
    </xf>
    <xf numFmtId="8" fontId="2" fillId="36" borderId="10" xfId="0" applyNumberFormat="1" applyFont="1" applyFill="1" applyBorder="1" applyAlignment="1">
      <alignment horizontal="right"/>
    </xf>
    <xf numFmtId="165" fontId="2" fillId="36" borderId="13" xfId="0" applyNumberFormat="1" applyFont="1" applyFill="1" applyBorder="1" applyAlignment="1">
      <alignment horizontal="right"/>
    </xf>
    <xf numFmtId="165" fontId="2" fillId="36" borderId="15" xfId="0" applyNumberFormat="1" applyFont="1" applyFill="1" applyBorder="1" applyAlignment="1">
      <alignment horizontal="right"/>
    </xf>
    <xf numFmtId="0" fontId="1" fillId="33" borderId="13" xfId="0" applyNumberFormat="1" applyFont="1" applyFill="1" applyBorder="1" applyAlignment="1">
      <alignment horizontal="left"/>
    </xf>
    <xf numFmtId="0" fontId="1" fillId="33" borderId="15" xfId="0" applyNumberFormat="1" applyFont="1" applyFill="1" applyBorder="1" applyAlignment="1">
      <alignment horizontal="left"/>
    </xf>
    <xf numFmtId="0" fontId="1" fillId="33" borderId="16" xfId="0" applyNumberFormat="1" applyFont="1" applyFill="1" applyBorder="1" applyAlignment="1">
      <alignment horizontal="left"/>
    </xf>
    <xf numFmtId="0" fontId="1" fillId="33" borderId="13" xfId="0"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horizontal="center"/>
    </xf>
    <xf numFmtId="0" fontId="1" fillId="33" borderId="10" xfId="0" applyNumberFormat="1" applyFont="1" applyFill="1" applyBorder="1" applyAlignment="1">
      <alignment horizontal="center"/>
    </xf>
    <xf numFmtId="0" fontId="2" fillId="36" borderId="13" xfId="0" applyFont="1" applyFill="1" applyBorder="1" applyAlignment="1">
      <alignment horizontal="center" vertical="center"/>
    </xf>
    <xf numFmtId="0" fontId="0" fillId="36" borderId="15" xfId="0" applyFill="1" applyBorder="1" applyAlignment="1">
      <alignment horizontal="center" vertical="center"/>
    </xf>
    <xf numFmtId="0" fontId="0" fillId="36" borderId="16" xfId="0" applyFill="1" applyBorder="1" applyAlignment="1">
      <alignment horizontal="center" vertical="center"/>
    </xf>
    <xf numFmtId="0" fontId="1" fillId="0" borderId="13" xfId="0" applyFont="1" applyFill="1" applyBorder="1" applyAlignment="1">
      <alignment/>
    </xf>
    <xf numFmtId="0" fontId="1" fillId="36" borderId="15" xfId="0" applyFont="1" applyFill="1" applyBorder="1" applyAlignment="1">
      <alignment wrapText="1"/>
    </xf>
    <xf numFmtId="0" fontId="1" fillId="36" borderId="16" xfId="0" applyFont="1" applyFill="1" applyBorder="1" applyAlignment="1">
      <alignment wrapText="1"/>
    </xf>
    <xf numFmtId="0" fontId="9" fillId="37" borderId="0" xfId="0" applyFont="1" applyFill="1" applyAlignment="1">
      <alignment horizontal="left" wrapText="1"/>
    </xf>
    <xf numFmtId="0" fontId="9" fillId="37" borderId="0" xfId="0" applyNumberFormat="1" applyFont="1" applyFill="1" applyAlignment="1">
      <alignment horizontal="left"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ill>
        <patternFill>
          <bgColor indexed="10"/>
        </patternFill>
      </fill>
    </dxf>
    <dxf>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13"/>
  <sheetViews>
    <sheetView zoomScalePageLayoutView="0" workbookViewId="0" topLeftCell="A1">
      <selection activeCell="A2" sqref="A2:E2"/>
    </sheetView>
  </sheetViews>
  <sheetFormatPr defaultColWidth="9.140625" defaultRowHeight="12.75"/>
  <cols>
    <col min="1" max="1" width="33.28125" style="0" customWidth="1"/>
    <col min="2" max="2" width="12.7109375" style="0" customWidth="1"/>
    <col min="3" max="3" width="11.00390625" style="0" customWidth="1"/>
    <col min="4" max="4" width="13.28125" style="0" customWidth="1"/>
    <col min="5" max="5" width="17.57421875" style="0" customWidth="1"/>
  </cols>
  <sheetData>
    <row r="1" spans="1:5" ht="12.75">
      <c r="A1" s="1"/>
      <c r="B1" s="1"/>
      <c r="C1" s="1"/>
      <c r="D1" s="1"/>
      <c r="E1" s="2" t="s">
        <v>108</v>
      </c>
    </row>
    <row r="2" spans="1:5" ht="18">
      <c r="A2" s="80" t="s">
        <v>151</v>
      </c>
      <c r="B2" s="81"/>
      <c r="C2" s="81"/>
      <c r="D2" s="81"/>
      <c r="E2" s="82"/>
    </row>
    <row r="3" spans="1:5" ht="18">
      <c r="A3" s="3"/>
      <c r="B3" s="3"/>
      <c r="C3" s="3"/>
      <c r="D3" s="3"/>
      <c r="E3" s="3"/>
    </row>
    <row r="4" spans="1:5" ht="12.75">
      <c r="A4" s="50" t="s">
        <v>0</v>
      </c>
      <c r="B4" s="83"/>
      <c r="C4" s="84"/>
      <c r="D4" s="84"/>
      <c r="E4" s="85"/>
    </row>
    <row r="5" spans="1:5" ht="12.75">
      <c r="A5" s="51" t="s">
        <v>76</v>
      </c>
      <c r="B5" s="83"/>
      <c r="C5" s="84"/>
      <c r="D5" s="84"/>
      <c r="E5" s="85"/>
    </row>
    <row r="7" spans="1:5" ht="25.5">
      <c r="A7" s="53" t="s">
        <v>21</v>
      </c>
      <c r="B7" s="54" t="s">
        <v>1</v>
      </c>
      <c r="C7" s="55" t="s">
        <v>2</v>
      </c>
      <c r="D7" s="55" t="s">
        <v>3</v>
      </c>
      <c r="E7" s="55" t="s">
        <v>20</v>
      </c>
    </row>
    <row r="9" spans="1:5" ht="12.75">
      <c r="A9" s="15" t="s">
        <v>39</v>
      </c>
      <c r="B9" s="16"/>
      <c r="C9" s="17"/>
      <c r="D9" s="17"/>
      <c r="E9" s="18"/>
    </row>
    <row r="10" spans="1:5" ht="12.75">
      <c r="A10" s="23"/>
      <c r="B10" s="24"/>
      <c r="C10" s="25"/>
      <c r="D10" s="25"/>
      <c r="E10" s="25"/>
    </row>
    <row r="11" spans="1:5" ht="12.75">
      <c r="A11" s="68" t="s">
        <v>123</v>
      </c>
      <c r="B11" s="69"/>
      <c r="C11" s="69"/>
      <c r="D11" s="69"/>
      <c r="E11" s="70"/>
    </row>
    <row r="12" spans="1:5" ht="12.75">
      <c r="A12" s="63" t="s">
        <v>5</v>
      </c>
      <c r="B12" s="64"/>
      <c r="C12" s="64"/>
      <c r="D12" s="64"/>
      <c r="E12" s="65"/>
    </row>
    <row r="13" spans="1:5" ht="12.75">
      <c r="A13" s="5" t="s">
        <v>9</v>
      </c>
      <c r="B13" s="4"/>
      <c r="C13" s="28"/>
      <c r="D13" s="29"/>
      <c r="E13" s="6">
        <f>C13*D13</f>
        <v>0</v>
      </c>
    </row>
    <row r="14" spans="1:5" ht="12.75">
      <c r="A14" s="56" t="s">
        <v>88</v>
      </c>
      <c r="B14" s="57"/>
      <c r="C14" s="57"/>
      <c r="D14" s="57"/>
      <c r="E14" s="58">
        <f>SUM(E13)</f>
        <v>0</v>
      </c>
    </row>
    <row r="15" spans="1:5" ht="12.75">
      <c r="A15" s="63" t="s">
        <v>122</v>
      </c>
      <c r="B15" s="64"/>
      <c r="C15" s="64"/>
      <c r="D15" s="64"/>
      <c r="E15" s="65"/>
    </row>
    <row r="16" spans="1:5" ht="12.75">
      <c r="A16" s="5" t="s">
        <v>6</v>
      </c>
      <c r="B16" s="4"/>
      <c r="C16" s="28"/>
      <c r="D16" s="29"/>
      <c r="E16" s="6">
        <f>C16*D16</f>
        <v>0</v>
      </c>
    </row>
    <row r="17" spans="1:5" ht="12.75">
      <c r="A17" s="5" t="s">
        <v>7</v>
      </c>
      <c r="B17" s="4"/>
      <c r="C17" s="28"/>
      <c r="D17" s="29"/>
      <c r="E17" s="6">
        <f>C17*D17</f>
        <v>0</v>
      </c>
    </row>
    <row r="18" spans="1:5" ht="12.75">
      <c r="A18" s="56" t="s">
        <v>89</v>
      </c>
      <c r="B18" s="57"/>
      <c r="C18" s="57"/>
      <c r="D18" s="57"/>
      <c r="E18" s="58">
        <f>SUM(E16:E17)</f>
        <v>0</v>
      </c>
    </row>
    <row r="19" spans="1:5" ht="12.75">
      <c r="A19" s="63" t="s">
        <v>124</v>
      </c>
      <c r="B19" s="64"/>
      <c r="C19" s="64"/>
      <c r="D19" s="64"/>
      <c r="E19" s="65"/>
    </row>
    <row r="20" spans="1:5" ht="12.75">
      <c r="A20" s="5" t="s">
        <v>49</v>
      </c>
      <c r="B20" s="4"/>
      <c r="C20" s="28"/>
      <c r="D20" s="29"/>
      <c r="E20" s="6">
        <f>C20*D20</f>
        <v>0</v>
      </c>
    </row>
    <row r="21" spans="1:5" ht="12.75">
      <c r="A21" s="5" t="s">
        <v>51</v>
      </c>
      <c r="B21" s="4"/>
      <c r="C21" s="28"/>
      <c r="D21" s="29"/>
      <c r="E21" s="6">
        <f>C21*D21</f>
        <v>0</v>
      </c>
    </row>
    <row r="22" spans="1:5" ht="12.75">
      <c r="A22" s="56" t="s">
        <v>90</v>
      </c>
      <c r="B22" s="57"/>
      <c r="C22" s="57"/>
      <c r="D22" s="57"/>
      <c r="E22" s="58">
        <f>SUM(E20:E21)</f>
        <v>0</v>
      </c>
    </row>
    <row r="23" spans="1:5" ht="12.75">
      <c r="A23" s="49" t="s">
        <v>8</v>
      </c>
      <c r="B23" s="76"/>
      <c r="C23" s="76"/>
      <c r="D23" s="76"/>
      <c r="E23" s="60">
        <f>SUM(E14,E18,E22)</f>
        <v>0</v>
      </c>
    </row>
    <row r="25" spans="1:5" ht="12.75">
      <c r="A25" s="68" t="s">
        <v>23</v>
      </c>
      <c r="B25" s="69"/>
      <c r="C25" s="69"/>
      <c r="D25" s="69"/>
      <c r="E25" s="70"/>
    </row>
    <row r="26" spans="1:5" ht="12.75">
      <c r="A26" s="63" t="s">
        <v>55</v>
      </c>
      <c r="B26" s="64"/>
      <c r="C26" s="64"/>
      <c r="D26" s="64"/>
      <c r="E26" s="65">
        <f aca="true" t="shared" si="0" ref="E26:E39">C26*D26</f>
        <v>0</v>
      </c>
    </row>
    <row r="27" spans="1:5" ht="12.75">
      <c r="A27" s="19" t="s">
        <v>58</v>
      </c>
      <c r="B27" s="4"/>
      <c r="C27" s="28"/>
      <c r="D27" s="29"/>
      <c r="E27" s="20">
        <f t="shared" si="0"/>
        <v>0</v>
      </c>
    </row>
    <row r="28" spans="1:5" ht="12.75">
      <c r="A28" s="19" t="s">
        <v>59</v>
      </c>
      <c r="B28" s="4"/>
      <c r="C28" s="28"/>
      <c r="D28" s="29"/>
      <c r="E28" s="20">
        <f t="shared" si="0"/>
        <v>0</v>
      </c>
    </row>
    <row r="29" spans="1:5" ht="12.75">
      <c r="A29" s="56" t="s">
        <v>91</v>
      </c>
      <c r="B29" s="57"/>
      <c r="C29" s="57"/>
      <c r="D29" s="57"/>
      <c r="E29" s="58">
        <f>SUM(E27:E28)</f>
        <v>0</v>
      </c>
    </row>
    <row r="30" spans="1:5" ht="12.75">
      <c r="A30" s="63" t="s">
        <v>56</v>
      </c>
      <c r="B30" s="64"/>
      <c r="C30" s="64"/>
      <c r="D30" s="64"/>
      <c r="E30" s="65">
        <f t="shared" si="0"/>
        <v>0</v>
      </c>
    </row>
    <row r="31" spans="1:5" ht="12.75">
      <c r="A31" s="13" t="s">
        <v>60</v>
      </c>
      <c r="B31" s="4"/>
      <c r="C31" s="28"/>
      <c r="D31" s="29"/>
      <c r="E31" s="6">
        <f t="shared" si="0"/>
        <v>0</v>
      </c>
    </row>
    <row r="32" spans="1:5" ht="12.75">
      <c r="A32" s="13" t="s">
        <v>61</v>
      </c>
      <c r="B32" s="4"/>
      <c r="C32" s="28"/>
      <c r="D32" s="29"/>
      <c r="E32" s="6">
        <f t="shared" si="0"/>
        <v>0</v>
      </c>
    </row>
    <row r="33" spans="1:5" ht="12.75">
      <c r="A33" s="56" t="s">
        <v>92</v>
      </c>
      <c r="B33" s="57"/>
      <c r="C33" s="57"/>
      <c r="D33" s="57"/>
      <c r="E33" s="58">
        <f>SUM(E31:E32)</f>
        <v>0</v>
      </c>
    </row>
    <row r="34" spans="1:5" ht="12.75">
      <c r="A34" s="63" t="s">
        <v>57</v>
      </c>
      <c r="B34" s="64"/>
      <c r="C34" s="64"/>
      <c r="D34" s="64"/>
      <c r="E34" s="65">
        <f t="shared" si="0"/>
        <v>0</v>
      </c>
    </row>
    <row r="35" spans="1:5" ht="12.75">
      <c r="A35" s="14" t="s">
        <v>62</v>
      </c>
      <c r="B35" s="4"/>
      <c r="C35" s="28"/>
      <c r="D35" s="29"/>
      <c r="E35" s="6">
        <f t="shared" si="0"/>
        <v>0</v>
      </c>
    </row>
    <row r="36" spans="1:5" ht="12.75">
      <c r="A36" s="14" t="s">
        <v>63</v>
      </c>
      <c r="B36" s="4"/>
      <c r="C36" s="28"/>
      <c r="D36" s="29"/>
      <c r="E36" s="6">
        <f t="shared" si="0"/>
        <v>0</v>
      </c>
    </row>
    <row r="37" spans="1:5" ht="12.75">
      <c r="A37" s="56" t="s">
        <v>93</v>
      </c>
      <c r="B37" s="57"/>
      <c r="C37" s="57"/>
      <c r="D37" s="57"/>
      <c r="E37" s="61">
        <f>SUM(E35:E36)</f>
        <v>0</v>
      </c>
    </row>
    <row r="38" spans="1:5" ht="12.75">
      <c r="A38" s="63" t="s">
        <v>81</v>
      </c>
      <c r="B38" s="64"/>
      <c r="C38" s="64"/>
      <c r="D38" s="64"/>
      <c r="E38" s="65">
        <f t="shared" si="0"/>
        <v>0</v>
      </c>
    </row>
    <row r="39" spans="1:5" ht="12.75">
      <c r="A39" s="14" t="s">
        <v>64</v>
      </c>
      <c r="B39" s="4"/>
      <c r="C39" s="28"/>
      <c r="D39" s="29"/>
      <c r="E39" s="6">
        <f t="shared" si="0"/>
        <v>0</v>
      </c>
    </row>
    <row r="40" spans="1:5" ht="12.75">
      <c r="A40" s="56" t="s">
        <v>94</v>
      </c>
      <c r="B40" s="57"/>
      <c r="C40" s="57"/>
      <c r="D40" s="57"/>
      <c r="E40" s="58">
        <f>SUM(E39)</f>
        <v>0</v>
      </c>
    </row>
    <row r="41" spans="1:5" ht="12.75">
      <c r="A41" s="49" t="s">
        <v>10</v>
      </c>
      <c r="B41" s="76"/>
      <c r="C41" s="76"/>
      <c r="D41" s="76"/>
      <c r="E41" s="60">
        <f>SUM(E29,E33,E37,E40)</f>
        <v>0</v>
      </c>
    </row>
    <row r="42" spans="1:5" ht="12.75">
      <c r="A42" s="7"/>
      <c r="B42" s="8"/>
      <c r="C42" s="8"/>
      <c r="D42" s="8"/>
      <c r="E42" s="9"/>
    </row>
    <row r="43" spans="1:5" ht="12.75">
      <c r="A43" s="68" t="s">
        <v>24</v>
      </c>
      <c r="B43" s="69"/>
      <c r="C43" s="69"/>
      <c r="D43" s="69"/>
      <c r="E43" s="70"/>
    </row>
    <row r="44" spans="1:5" ht="12.75">
      <c r="A44" s="71" t="s">
        <v>125</v>
      </c>
      <c r="B44" s="72"/>
      <c r="C44" s="72"/>
      <c r="D44" s="72"/>
      <c r="E44" s="73"/>
    </row>
    <row r="45" spans="1:5" ht="12.75">
      <c r="A45" s="12" t="s">
        <v>65</v>
      </c>
      <c r="B45" s="4"/>
      <c r="C45" s="28"/>
      <c r="D45" s="29"/>
      <c r="E45" s="20">
        <f>C45*D45</f>
        <v>0</v>
      </c>
    </row>
    <row r="46" spans="1:5" ht="12.75">
      <c r="A46" s="12" t="s">
        <v>66</v>
      </c>
      <c r="B46" s="4"/>
      <c r="C46" s="28"/>
      <c r="D46" s="29"/>
      <c r="E46" s="20">
        <f>C46*D46</f>
        <v>0</v>
      </c>
    </row>
    <row r="47" spans="1:5" ht="12.75">
      <c r="A47" s="56" t="s">
        <v>95</v>
      </c>
      <c r="B47" s="57"/>
      <c r="C47" s="57"/>
      <c r="D47" s="57"/>
      <c r="E47" s="58">
        <f>SUM(E45:E46)</f>
        <v>0</v>
      </c>
    </row>
    <row r="48" spans="1:5" ht="12.75">
      <c r="A48" s="63" t="s">
        <v>53</v>
      </c>
      <c r="B48" s="64"/>
      <c r="C48" s="64"/>
      <c r="D48" s="64"/>
      <c r="E48" s="65"/>
    </row>
    <row r="49" spans="1:5" ht="12.75">
      <c r="A49" s="5" t="s">
        <v>67</v>
      </c>
      <c r="B49" s="4"/>
      <c r="C49" s="28"/>
      <c r="D49" s="29"/>
      <c r="E49" s="20">
        <f>C49*D49</f>
        <v>0</v>
      </c>
    </row>
    <row r="50" spans="1:5" ht="12.75">
      <c r="A50" s="5" t="s">
        <v>68</v>
      </c>
      <c r="B50" s="4"/>
      <c r="C50" s="28"/>
      <c r="D50" s="29"/>
      <c r="E50" s="20">
        <f>C50*D50</f>
        <v>0</v>
      </c>
    </row>
    <row r="51" spans="1:5" ht="12.75">
      <c r="A51" s="56" t="s">
        <v>96</v>
      </c>
      <c r="B51" s="57"/>
      <c r="C51" s="57"/>
      <c r="D51" s="57"/>
      <c r="E51" s="58">
        <f>SUM(E49:E50)</f>
        <v>0</v>
      </c>
    </row>
    <row r="52" spans="1:5" ht="12.75">
      <c r="A52" s="63" t="s">
        <v>69</v>
      </c>
      <c r="B52" s="64"/>
      <c r="C52" s="64"/>
      <c r="D52" s="64"/>
      <c r="E52" s="65"/>
    </row>
    <row r="53" spans="1:5" ht="12.75">
      <c r="A53" s="5" t="s">
        <v>70</v>
      </c>
      <c r="B53" s="4"/>
      <c r="C53" s="28"/>
      <c r="D53" s="29"/>
      <c r="E53" s="20">
        <f>C53*D53</f>
        <v>0</v>
      </c>
    </row>
    <row r="54" spans="1:5" ht="12.75">
      <c r="A54" s="10" t="s">
        <v>71</v>
      </c>
      <c r="B54" s="4"/>
      <c r="C54" s="28"/>
      <c r="D54" s="29"/>
      <c r="E54" s="20">
        <f>C54*D54</f>
        <v>0</v>
      </c>
    </row>
    <row r="55" spans="1:5" ht="12.75">
      <c r="A55" s="56" t="s">
        <v>97</v>
      </c>
      <c r="B55" s="57"/>
      <c r="C55" s="57"/>
      <c r="D55" s="57"/>
      <c r="E55" s="58">
        <f>SUM(E53:E54)</f>
        <v>0</v>
      </c>
    </row>
    <row r="56" spans="1:5" ht="12.75">
      <c r="A56" s="49" t="s">
        <v>54</v>
      </c>
      <c r="B56" s="59"/>
      <c r="C56" s="59"/>
      <c r="D56" s="59"/>
      <c r="E56" s="60">
        <f>SUM(E47,E51,E55)</f>
        <v>0</v>
      </c>
    </row>
    <row r="58" spans="1:5" ht="12.75">
      <c r="A58" s="68" t="s">
        <v>25</v>
      </c>
      <c r="B58" s="69"/>
      <c r="C58" s="69"/>
      <c r="D58" s="69"/>
      <c r="E58" s="70"/>
    </row>
    <row r="59" spans="1:5" ht="12.75">
      <c r="A59" s="71" t="s">
        <v>127</v>
      </c>
      <c r="B59" s="72"/>
      <c r="C59" s="72"/>
      <c r="D59" s="72"/>
      <c r="E59" s="73"/>
    </row>
    <row r="60" spans="1:5" ht="12.75">
      <c r="A60" s="5" t="s">
        <v>11</v>
      </c>
      <c r="B60" s="33"/>
      <c r="C60" s="33"/>
      <c r="D60" s="33"/>
      <c r="E60" s="6">
        <f>C60*D60</f>
        <v>0</v>
      </c>
    </row>
    <row r="61" spans="1:5" ht="12.75">
      <c r="A61" s="5" t="s">
        <v>46</v>
      </c>
      <c r="B61" s="33"/>
      <c r="C61" s="33"/>
      <c r="D61" s="33"/>
      <c r="E61" s="6">
        <f>C61*D61</f>
        <v>0</v>
      </c>
    </row>
    <row r="62" spans="1:5" ht="12.75">
      <c r="A62" s="5" t="s">
        <v>47</v>
      </c>
      <c r="B62" s="33"/>
      <c r="C62" s="33"/>
      <c r="D62" s="33"/>
      <c r="E62" s="6">
        <f>C62*D62</f>
        <v>0</v>
      </c>
    </row>
    <row r="63" spans="1:5" ht="12.75">
      <c r="A63" s="56" t="s">
        <v>98</v>
      </c>
      <c r="B63" s="57"/>
      <c r="C63" s="57"/>
      <c r="D63" s="57"/>
      <c r="E63" s="58">
        <f>SUM(E60:E62)</f>
        <v>0</v>
      </c>
    </row>
    <row r="64" spans="1:5" ht="12.75">
      <c r="A64" s="71" t="s">
        <v>133</v>
      </c>
      <c r="B64" s="72"/>
      <c r="C64" s="72"/>
      <c r="D64" s="72"/>
      <c r="E64" s="73"/>
    </row>
    <row r="65" spans="1:5" ht="12.75">
      <c r="A65" s="14" t="s">
        <v>50</v>
      </c>
      <c r="B65" s="4"/>
      <c r="C65" s="28"/>
      <c r="D65" s="29"/>
      <c r="E65" s="11">
        <f>C65*D65</f>
        <v>0</v>
      </c>
    </row>
    <row r="66" spans="1:5" ht="12.75">
      <c r="A66" s="56" t="s">
        <v>99</v>
      </c>
      <c r="B66" s="57"/>
      <c r="C66" s="57"/>
      <c r="D66" s="57"/>
      <c r="E66" s="58">
        <f>SUM(E65)</f>
        <v>0</v>
      </c>
    </row>
    <row r="67" spans="1:5" ht="12.75">
      <c r="A67" s="71" t="s">
        <v>134</v>
      </c>
      <c r="B67" s="72"/>
      <c r="C67" s="72"/>
      <c r="D67" s="72"/>
      <c r="E67" s="73"/>
    </row>
    <row r="68" spans="1:5" ht="12.75">
      <c r="A68" s="14" t="s">
        <v>128</v>
      </c>
      <c r="B68" s="4"/>
      <c r="C68" s="28"/>
      <c r="D68" s="29"/>
      <c r="E68" s="11">
        <f>C68*D68</f>
        <v>0</v>
      </c>
    </row>
    <row r="69" spans="1:5" ht="12.75">
      <c r="A69" s="56" t="s">
        <v>129</v>
      </c>
      <c r="B69" s="57"/>
      <c r="C69" s="57"/>
      <c r="D69" s="57"/>
      <c r="E69" s="58">
        <f>SUM(E68)</f>
        <v>0</v>
      </c>
    </row>
    <row r="70" spans="1:5" ht="12.75">
      <c r="A70" s="49" t="s">
        <v>12</v>
      </c>
      <c r="B70" s="76"/>
      <c r="C70" s="76"/>
      <c r="D70" s="76"/>
      <c r="E70" s="60">
        <f>SUM(E63,E66,E69)</f>
        <v>0</v>
      </c>
    </row>
    <row r="72" spans="1:5" ht="12.75">
      <c r="A72" s="68" t="s">
        <v>132</v>
      </c>
      <c r="B72" s="69"/>
      <c r="C72" s="69"/>
      <c r="D72" s="69"/>
      <c r="E72" s="70"/>
    </row>
    <row r="73" spans="1:5" ht="12.75">
      <c r="A73" s="71" t="s">
        <v>135</v>
      </c>
      <c r="B73" s="72"/>
      <c r="C73" s="72"/>
      <c r="D73" s="72"/>
      <c r="E73" s="73"/>
    </row>
    <row r="74" spans="1:5" ht="12.75">
      <c r="A74" s="13" t="s">
        <v>26</v>
      </c>
      <c r="B74" s="4"/>
      <c r="C74" s="28"/>
      <c r="D74" s="29"/>
      <c r="E74" s="6">
        <f>C74*D74</f>
        <v>0</v>
      </c>
    </row>
    <row r="75" spans="1:5" ht="12.75">
      <c r="A75" s="56" t="s">
        <v>100</v>
      </c>
      <c r="B75" s="57"/>
      <c r="C75" s="57"/>
      <c r="D75" s="57"/>
      <c r="E75" s="58">
        <f>SUM(E74)</f>
        <v>0</v>
      </c>
    </row>
    <row r="76" spans="1:5" ht="12.75">
      <c r="A76" s="71" t="s">
        <v>136</v>
      </c>
      <c r="B76" s="72"/>
      <c r="C76" s="72"/>
      <c r="D76" s="72"/>
      <c r="E76" s="73"/>
    </row>
    <row r="77" spans="1:5" ht="12.75">
      <c r="A77" s="14" t="s">
        <v>27</v>
      </c>
      <c r="B77" s="4"/>
      <c r="C77" s="28"/>
      <c r="D77" s="29"/>
      <c r="E77" s="11">
        <f>C77*D77</f>
        <v>0</v>
      </c>
    </row>
    <row r="78" spans="1:5" ht="12.75">
      <c r="A78" s="56" t="s">
        <v>101</v>
      </c>
      <c r="B78" s="57"/>
      <c r="C78" s="57"/>
      <c r="D78" s="57"/>
      <c r="E78" s="58">
        <f>SUM(E77)</f>
        <v>0</v>
      </c>
    </row>
    <row r="79" spans="1:5" ht="12.75">
      <c r="A79" s="49" t="s">
        <v>13</v>
      </c>
      <c r="B79" s="76"/>
      <c r="C79" s="76"/>
      <c r="D79" s="76"/>
      <c r="E79" s="60">
        <f>SUM(E75,E78)</f>
        <v>0</v>
      </c>
    </row>
    <row r="81" spans="1:5" ht="12.75">
      <c r="A81" s="68" t="s">
        <v>137</v>
      </c>
      <c r="B81" s="69"/>
      <c r="C81" s="69"/>
      <c r="D81" s="69"/>
      <c r="E81" s="70"/>
    </row>
    <row r="82" spans="1:5" ht="12.75">
      <c r="A82" s="13" t="s">
        <v>28</v>
      </c>
      <c r="B82" s="4"/>
      <c r="C82" s="28"/>
      <c r="D82" s="29"/>
      <c r="E82" s="6">
        <f>C82*D82</f>
        <v>0</v>
      </c>
    </row>
    <row r="83" spans="1:5" ht="12.75">
      <c r="A83" s="13" t="s">
        <v>29</v>
      </c>
      <c r="B83" s="4"/>
      <c r="C83" s="28"/>
      <c r="D83" s="29"/>
      <c r="E83" s="6">
        <f>C83*D83</f>
        <v>0</v>
      </c>
    </row>
    <row r="84" spans="1:5" ht="12.75">
      <c r="A84" s="49" t="s">
        <v>14</v>
      </c>
      <c r="B84" s="76"/>
      <c r="C84" s="76"/>
      <c r="D84" s="76"/>
      <c r="E84" s="60">
        <f>SUM(E82:E83)</f>
        <v>0</v>
      </c>
    </row>
    <row r="86" spans="1:5" ht="12.75">
      <c r="A86" s="68" t="s">
        <v>79</v>
      </c>
      <c r="B86" s="69"/>
      <c r="C86" s="69"/>
      <c r="D86" s="69"/>
      <c r="E86" s="70"/>
    </row>
    <row r="87" spans="1:5" ht="12.75">
      <c r="A87" s="71" t="s">
        <v>30</v>
      </c>
      <c r="B87" s="72"/>
      <c r="C87" s="72"/>
      <c r="D87" s="72"/>
      <c r="E87" s="73"/>
    </row>
    <row r="88" spans="1:5" ht="12.75">
      <c r="A88" s="13" t="s">
        <v>31</v>
      </c>
      <c r="B88" s="4"/>
      <c r="C88" s="28"/>
      <c r="D88" s="29"/>
      <c r="E88" s="6">
        <f>C88*D88</f>
        <v>0</v>
      </c>
    </row>
    <row r="89" spans="1:5" ht="15" customHeight="1">
      <c r="A89" s="13" t="s">
        <v>32</v>
      </c>
      <c r="B89" s="4"/>
      <c r="C89" s="28"/>
      <c r="D89" s="29"/>
      <c r="E89" s="6">
        <f>C89*D89</f>
        <v>0</v>
      </c>
    </row>
    <row r="90" spans="1:5" ht="12.75">
      <c r="A90" s="56" t="s">
        <v>102</v>
      </c>
      <c r="B90" s="57"/>
      <c r="C90" s="57"/>
      <c r="D90" s="57"/>
      <c r="E90" s="58">
        <f>SUM(E88:E89)</f>
        <v>0</v>
      </c>
    </row>
    <row r="91" spans="1:5" ht="12.75">
      <c r="A91" s="63" t="s">
        <v>34</v>
      </c>
      <c r="B91" s="64"/>
      <c r="C91" s="64"/>
      <c r="D91" s="64"/>
      <c r="E91" s="65"/>
    </row>
    <row r="92" spans="1:5" ht="12.75">
      <c r="A92" s="14" t="s">
        <v>33</v>
      </c>
      <c r="B92" s="4"/>
      <c r="C92" s="28"/>
      <c r="D92" s="29"/>
      <c r="E92" s="11">
        <f>C92*D92</f>
        <v>0</v>
      </c>
    </row>
    <row r="93" spans="1:5" ht="12.75">
      <c r="A93" s="56" t="s">
        <v>103</v>
      </c>
      <c r="B93" s="57"/>
      <c r="C93" s="57"/>
      <c r="D93" s="57"/>
      <c r="E93" s="58">
        <f>SUM(E92)</f>
        <v>0</v>
      </c>
    </row>
    <row r="94" spans="1:5" ht="12.75">
      <c r="A94" s="49" t="s">
        <v>15</v>
      </c>
      <c r="B94" s="76"/>
      <c r="C94" s="76"/>
      <c r="D94" s="76"/>
      <c r="E94" s="60">
        <f>SUM(E90,E93)</f>
        <v>0</v>
      </c>
    </row>
    <row r="96" spans="1:5" ht="12.75">
      <c r="A96" s="68" t="s">
        <v>139</v>
      </c>
      <c r="B96" s="69"/>
      <c r="C96" s="69"/>
      <c r="D96" s="69"/>
      <c r="E96" s="70"/>
    </row>
    <row r="97" spans="1:5" ht="12.75">
      <c r="A97" s="13" t="s">
        <v>35</v>
      </c>
      <c r="B97" s="4"/>
      <c r="C97" s="28"/>
      <c r="D97" s="29"/>
      <c r="E97" s="6">
        <f>C97*D97</f>
        <v>0</v>
      </c>
    </row>
    <row r="98" spans="1:5" ht="12.75">
      <c r="A98" s="5" t="s">
        <v>36</v>
      </c>
      <c r="B98" s="4"/>
      <c r="C98" s="28"/>
      <c r="D98" s="29"/>
      <c r="E98" s="6">
        <f>C98*D98</f>
        <v>0</v>
      </c>
    </row>
    <row r="99" spans="1:5" ht="12.75">
      <c r="A99" s="10" t="s">
        <v>38</v>
      </c>
      <c r="B99" s="4"/>
      <c r="C99" s="28"/>
      <c r="D99" s="29"/>
      <c r="E99" s="6">
        <f>C99*D99</f>
        <v>0</v>
      </c>
    </row>
    <row r="100" spans="1:5" ht="12.75">
      <c r="A100" s="49" t="s">
        <v>37</v>
      </c>
      <c r="B100" s="67"/>
      <c r="C100" s="67"/>
      <c r="D100" s="67"/>
      <c r="E100" s="60">
        <f>SUM(E97:E99)</f>
        <v>0</v>
      </c>
    </row>
    <row r="101" spans="1:5" ht="12.75">
      <c r="A101" s="7"/>
      <c r="B101" s="8"/>
      <c r="C101" s="8"/>
      <c r="D101" s="8"/>
      <c r="E101" s="21"/>
    </row>
    <row r="102" spans="1:5" ht="12.75" customHeight="1">
      <c r="A102" s="68" t="s">
        <v>140</v>
      </c>
      <c r="B102" s="69"/>
      <c r="C102" s="69"/>
      <c r="D102" s="69"/>
      <c r="E102" s="70"/>
    </row>
    <row r="103" spans="1:5" ht="12.75" customHeight="1">
      <c r="A103" s="19" t="s">
        <v>114</v>
      </c>
      <c r="B103" s="4"/>
      <c r="C103" s="28"/>
      <c r="D103" s="29"/>
      <c r="E103" s="20">
        <f>C103*D103</f>
        <v>0</v>
      </c>
    </row>
    <row r="104" spans="1:5" ht="12.75">
      <c r="A104" s="5" t="s">
        <v>115</v>
      </c>
      <c r="B104" s="4"/>
      <c r="C104" s="28"/>
      <c r="D104" s="29"/>
      <c r="E104" s="6">
        <f>C104*D104</f>
        <v>0</v>
      </c>
    </row>
    <row r="105" spans="1:5" ht="12.75">
      <c r="A105" s="10" t="s">
        <v>116</v>
      </c>
      <c r="B105" s="4"/>
      <c r="C105" s="28"/>
      <c r="D105" s="29"/>
      <c r="E105" s="6">
        <f>C105*D105</f>
        <v>0</v>
      </c>
    </row>
    <row r="106" spans="1:5" ht="12.75">
      <c r="A106" s="49" t="s">
        <v>117</v>
      </c>
      <c r="B106" s="67"/>
      <c r="C106" s="67"/>
      <c r="D106" s="67"/>
      <c r="E106" s="60">
        <f>SUM(E103:E105)</f>
        <v>0</v>
      </c>
    </row>
    <row r="107" spans="1:5" ht="12.75">
      <c r="A107" s="7"/>
      <c r="B107" s="8"/>
      <c r="C107" s="8"/>
      <c r="D107" s="8"/>
      <c r="E107" s="62"/>
    </row>
    <row r="108" spans="1:5" ht="12.75">
      <c r="A108" s="77" t="s">
        <v>143</v>
      </c>
      <c r="B108" s="78"/>
      <c r="C108" s="78"/>
      <c r="D108" s="79"/>
      <c r="E108" s="37">
        <f>SUM(E23,E41,E56,E70,E79,E84,E94,E100,E106)</f>
        <v>0</v>
      </c>
    </row>
    <row r="110" spans="1:5" ht="26.25" customHeight="1">
      <c r="A110" s="66" t="s">
        <v>144</v>
      </c>
      <c r="B110" s="66"/>
      <c r="C110" s="17" t="s">
        <v>72</v>
      </c>
      <c r="D110" s="39"/>
      <c r="E110" s="38">
        <f>FLOOR(E108*D110,1)</f>
        <v>0</v>
      </c>
    </row>
    <row r="112" spans="1:5" ht="12.75">
      <c r="A112" s="74" t="s">
        <v>73</v>
      </c>
      <c r="B112" s="75"/>
      <c r="C112" s="75"/>
      <c r="D112" s="75"/>
      <c r="E112" s="22">
        <f>SUM(E108,E110)</f>
        <v>0</v>
      </c>
    </row>
    <row r="113" spans="1:5" ht="12.75">
      <c r="A113" s="26"/>
      <c r="B113" s="26"/>
      <c r="C113" s="26"/>
      <c r="D113" s="26"/>
      <c r="E113" s="26"/>
    </row>
  </sheetData>
  <sheetProtection/>
  <mergeCells count="40">
    <mergeCell ref="A19:E19"/>
    <mergeCell ref="A44:E44"/>
    <mergeCell ref="A25:E25"/>
    <mergeCell ref="B41:D41"/>
    <mergeCell ref="A67:E67"/>
    <mergeCell ref="A2:E2"/>
    <mergeCell ref="B4:E4"/>
    <mergeCell ref="B5:E5"/>
    <mergeCell ref="A11:E11"/>
    <mergeCell ref="A43:E43"/>
    <mergeCell ref="A102:E102"/>
    <mergeCell ref="B106:D106"/>
    <mergeCell ref="A12:E12"/>
    <mergeCell ref="A15:E15"/>
    <mergeCell ref="B23:D23"/>
    <mergeCell ref="A58:E58"/>
    <mergeCell ref="A64:E64"/>
    <mergeCell ref="B70:D70"/>
    <mergeCell ref="A48:E48"/>
    <mergeCell ref="A52:E52"/>
    <mergeCell ref="A38:E38"/>
    <mergeCell ref="A112:D112"/>
    <mergeCell ref="A76:E76"/>
    <mergeCell ref="B79:D79"/>
    <mergeCell ref="B94:D94"/>
    <mergeCell ref="A108:D108"/>
    <mergeCell ref="A81:E81"/>
    <mergeCell ref="B84:D84"/>
    <mergeCell ref="A86:E86"/>
    <mergeCell ref="A87:E87"/>
    <mergeCell ref="A91:E91"/>
    <mergeCell ref="A110:B110"/>
    <mergeCell ref="A26:E26"/>
    <mergeCell ref="A30:E30"/>
    <mergeCell ref="A34:E34"/>
    <mergeCell ref="B100:D100"/>
    <mergeCell ref="A96:E96"/>
    <mergeCell ref="A72:E72"/>
    <mergeCell ref="A73:E73"/>
    <mergeCell ref="A59:E59"/>
  </mergeCells>
  <conditionalFormatting sqref="D110">
    <cfRule type="cellIs" priority="1" dxfId="2" operator="greaterThan" stopIfTrue="1">
      <formula>0.07</formula>
    </cfRule>
  </conditionalFormatting>
  <printOptions/>
  <pageMargins left="0.787401575" right="0.787401575" top="0.984251969" bottom="0.984251969" header="0.4921259845" footer="0.492125984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E17"/>
  <sheetViews>
    <sheetView zoomScale="75" zoomScaleNormal="75" zoomScalePageLayoutView="0" workbookViewId="0" topLeftCell="A1">
      <selection activeCell="A7" sqref="A7:E7"/>
    </sheetView>
  </sheetViews>
  <sheetFormatPr defaultColWidth="9.140625" defaultRowHeight="12.75"/>
  <cols>
    <col min="1" max="5" width="30.7109375" style="0" customWidth="1"/>
  </cols>
  <sheetData>
    <row r="1" spans="1:5" ht="25.5" customHeight="1">
      <c r="A1" s="92" t="s">
        <v>87</v>
      </c>
      <c r="B1" s="93"/>
      <c r="C1" s="93"/>
      <c r="D1" s="93"/>
      <c r="E1" s="94"/>
    </row>
    <row r="2" spans="1:5" ht="25.5" customHeight="1">
      <c r="A2" s="89" t="s">
        <v>75</v>
      </c>
      <c r="B2" s="90"/>
      <c r="C2" s="90"/>
      <c r="D2" s="90"/>
      <c r="E2" s="91"/>
    </row>
    <row r="3" spans="1:5" ht="18" customHeight="1">
      <c r="A3" s="97" t="s">
        <v>40</v>
      </c>
      <c r="B3" s="98"/>
      <c r="C3" s="98"/>
      <c r="D3" s="98"/>
      <c r="E3" s="99"/>
    </row>
    <row r="4" spans="1:5" ht="90" customHeight="1">
      <c r="A4" s="86" t="s">
        <v>118</v>
      </c>
      <c r="B4" s="87"/>
      <c r="C4" s="87"/>
      <c r="D4" s="87"/>
      <c r="E4" s="88"/>
    </row>
    <row r="5" spans="1:5" ht="28.5" customHeight="1">
      <c r="A5" s="95" t="s">
        <v>22</v>
      </c>
      <c r="B5" s="96"/>
      <c r="C5" s="96"/>
      <c r="D5" s="96"/>
      <c r="E5" s="96"/>
    </row>
    <row r="6" spans="1:5" ht="57" customHeight="1">
      <c r="A6" s="95" t="s">
        <v>85</v>
      </c>
      <c r="B6" s="96"/>
      <c r="C6" s="96"/>
      <c r="D6" s="96"/>
      <c r="E6" s="96"/>
    </row>
    <row r="7" spans="1:5" ht="21" customHeight="1">
      <c r="A7" s="86" t="s">
        <v>150</v>
      </c>
      <c r="B7" s="87"/>
      <c r="C7" s="87"/>
      <c r="D7" s="87"/>
      <c r="E7" s="88"/>
    </row>
    <row r="8" spans="1:5" ht="27.75" customHeight="1">
      <c r="A8" s="95" t="s">
        <v>86</v>
      </c>
      <c r="B8" s="96"/>
      <c r="C8" s="96"/>
      <c r="D8" s="96"/>
      <c r="E8" s="96"/>
    </row>
    <row r="9" spans="1:5" ht="99" customHeight="1">
      <c r="A9" s="95" t="s">
        <v>119</v>
      </c>
      <c r="B9" s="96"/>
      <c r="C9" s="96"/>
      <c r="D9" s="96"/>
      <c r="E9" s="96"/>
    </row>
    <row r="10" spans="1:5" ht="30" customHeight="1">
      <c r="A10" s="95" t="s">
        <v>48</v>
      </c>
      <c r="B10" s="96"/>
      <c r="C10" s="96"/>
      <c r="D10" s="96"/>
      <c r="E10" s="96"/>
    </row>
    <row r="11" spans="1:5" ht="60" customHeight="1">
      <c r="A11" s="86" t="s">
        <v>120</v>
      </c>
      <c r="B11" s="103"/>
      <c r="C11" s="103"/>
      <c r="D11" s="103"/>
      <c r="E11" s="104"/>
    </row>
    <row r="12" spans="1:5" ht="42.75" customHeight="1">
      <c r="A12" s="86" t="s">
        <v>126</v>
      </c>
      <c r="B12" s="87"/>
      <c r="C12" s="87"/>
      <c r="D12" s="87"/>
      <c r="E12" s="88"/>
    </row>
    <row r="13" spans="1:5" ht="40.5" customHeight="1">
      <c r="A13" s="100" t="s">
        <v>130</v>
      </c>
      <c r="B13" s="101"/>
      <c r="C13" s="101"/>
      <c r="D13" s="101"/>
      <c r="E13" s="102"/>
    </row>
    <row r="14" spans="1:5" ht="30" customHeight="1">
      <c r="A14" s="86" t="s">
        <v>131</v>
      </c>
      <c r="B14" s="87"/>
      <c r="C14" s="87"/>
      <c r="D14" s="87"/>
      <c r="E14" s="88"/>
    </row>
    <row r="15" spans="1:5" ht="12.75">
      <c r="A15" s="95" t="s">
        <v>138</v>
      </c>
      <c r="B15" s="96"/>
      <c r="C15" s="96"/>
      <c r="D15" s="96"/>
      <c r="E15" s="96"/>
    </row>
    <row r="16" spans="1:5" ht="12.75">
      <c r="A16" s="100" t="s">
        <v>141</v>
      </c>
      <c r="B16" s="101"/>
      <c r="C16" s="101"/>
      <c r="D16" s="101"/>
      <c r="E16" s="102"/>
    </row>
    <row r="17" spans="1:5" ht="42" customHeight="1">
      <c r="A17" s="100" t="s">
        <v>142</v>
      </c>
      <c r="B17" s="101"/>
      <c r="C17" s="101"/>
      <c r="D17" s="101"/>
      <c r="E17" s="102"/>
    </row>
  </sheetData>
  <sheetProtection/>
  <mergeCells count="17">
    <mergeCell ref="A13:E13"/>
    <mergeCell ref="A14:E14"/>
    <mergeCell ref="A16:E16"/>
    <mergeCell ref="A17:E17"/>
    <mergeCell ref="A7:E7"/>
    <mergeCell ref="A15:E15"/>
    <mergeCell ref="A10:E10"/>
    <mergeCell ref="A8:E8"/>
    <mergeCell ref="A9:E9"/>
    <mergeCell ref="A11:E11"/>
    <mergeCell ref="A12:E12"/>
    <mergeCell ref="A2:E2"/>
    <mergeCell ref="A1:E1"/>
    <mergeCell ref="A6:E6"/>
    <mergeCell ref="A4:E4"/>
    <mergeCell ref="A3:E3"/>
    <mergeCell ref="A5:E5"/>
  </mergeCells>
  <printOptions/>
  <pageMargins left="0.787401575" right="0.787401575" top="0.984251969" bottom="0.984251969" header="0.4921259845" footer="0.4921259845"/>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A2" sqref="A2:E2"/>
    </sheetView>
  </sheetViews>
  <sheetFormatPr defaultColWidth="9.140625" defaultRowHeight="12.75"/>
  <cols>
    <col min="1" max="1" width="35.140625" style="0" customWidth="1"/>
    <col min="2" max="2" width="10.421875" style="0" customWidth="1"/>
    <col min="4" max="4" width="12.8515625" style="0" bestFit="1" customWidth="1"/>
    <col min="5" max="5" width="18.140625" style="0" customWidth="1"/>
  </cols>
  <sheetData>
    <row r="1" spans="1:5" ht="12.75">
      <c r="A1" s="1"/>
      <c r="B1" s="1"/>
      <c r="C1" s="1"/>
      <c r="D1" s="1"/>
      <c r="E1" s="2" t="s">
        <v>109</v>
      </c>
    </row>
    <row r="2" spans="1:5" ht="18">
      <c r="A2" s="80" t="s">
        <v>152</v>
      </c>
      <c r="B2" s="81"/>
      <c r="C2" s="81"/>
      <c r="D2" s="81"/>
      <c r="E2" s="82"/>
    </row>
    <row r="3" spans="1:5" ht="18">
      <c r="A3" s="3"/>
      <c r="B3" s="3"/>
      <c r="C3" s="3"/>
      <c r="D3" s="3"/>
      <c r="E3" s="3"/>
    </row>
    <row r="4" spans="1:7" ht="12.75">
      <c r="A4" s="50" t="s">
        <v>0</v>
      </c>
      <c r="B4" s="109">
        <f>'Rozpočet projektu - část I.'!B4:E4</f>
        <v>0</v>
      </c>
      <c r="C4" s="110"/>
      <c r="D4" s="110"/>
      <c r="E4" s="111"/>
      <c r="G4" s="48"/>
    </row>
    <row r="5" spans="1:5" ht="12.75">
      <c r="A5" s="51" t="s">
        <v>76</v>
      </c>
      <c r="B5" s="109">
        <f>'Rozpočet projektu - část I.'!B5:E5</f>
        <v>0</v>
      </c>
      <c r="C5" s="110"/>
      <c r="D5" s="110"/>
      <c r="E5" s="111"/>
    </row>
    <row r="6" spans="1:5" ht="12.75">
      <c r="A6" s="1"/>
      <c r="B6" s="1"/>
      <c r="C6" s="1"/>
      <c r="D6" s="1"/>
      <c r="E6" s="1"/>
    </row>
    <row r="7" spans="1:5" ht="12.75">
      <c r="A7" s="41" t="s">
        <v>18</v>
      </c>
      <c r="B7" s="105">
        <f>'Rozpočet projektu - část I.'!E108</f>
        <v>0</v>
      </c>
      <c r="C7" s="106"/>
      <c r="D7" s="106"/>
      <c r="E7" s="42" t="e">
        <f>$B$7/$B$9</f>
        <v>#DIV/0!</v>
      </c>
    </row>
    <row r="8" spans="1:5" ht="12.75">
      <c r="A8" s="41" t="s">
        <v>77</v>
      </c>
      <c r="B8" s="43">
        <f>'Rozpočet projektu - část I.'!D110</f>
        <v>0</v>
      </c>
      <c r="C8" s="44" t="s">
        <v>78</v>
      </c>
      <c r="D8" s="45">
        <f>'Rozpočet projektu - část I.'!E110</f>
        <v>0</v>
      </c>
      <c r="E8" s="42" t="e">
        <f>$D$8/$B$9</f>
        <v>#DIV/0!</v>
      </c>
    </row>
    <row r="9" spans="1:5" ht="12.75">
      <c r="A9" s="50" t="s">
        <v>19</v>
      </c>
      <c r="B9" s="105">
        <f>'Rozpočet projektu - část I.'!E112</f>
        <v>0</v>
      </c>
      <c r="C9" s="106"/>
      <c r="D9" s="106"/>
      <c r="E9" s="52" t="e">
        <f>SUM(E7:E8)</f>
        <v>#DIV/0!</v>
      </c>
    </row>
    <row r="10" ht="12.75">
      <c r="A10" s="32"/>
    </row>
    <row r="11" spans="1:5" ht="24.75" customHeight="1">
      <c r="A11" s="46" t="s">
        <v>80</v>
      </c>
      <c r="B11" s="47" t="s">
        <v>16</v>
      </c>
      <c r="C11" s="107">
        <f>FLOOR(0.75*B9,1000)</f>
        <v>0</v>
      </c>
      <c r="D11" s="108"/>
      <c r="E11" s="27"/>
    </row>
    <row r="12" ht="12.75" customHeight="1"/>
    <row r="13" spans="1:5" ht="18">
      <c r="A13" s="80" t="s">
        <v>104</v>
      </c>
      <c r="B13" s="81"/>
      <c r="C13" s="81"/>
      <c r="D13" s="81"/>
      <c r="E13" s="82"/>
    </row>
    <row r="15" spans="1:5" ht="12.75">
      <c r="A15" s="41" t="s">
        <v>18</v>
      </c>
      <c r="B15" s="115">
        <f>B17-B16</f>
        <v>0</v>
      </c>
      <c r="C15" s="116"/>
      <c r="D15" s="116"/>
      <c r="E15" s="42" t="e">
        <f>B15/B17</f>
        <v>#DIV/0!</v>
      </c>
    </row>
    <row r="16" spans="1:5" ht="12.75">
      <c r="A16" s="41" t="s">
        <v>105</v>
      </c>
      <c r="B16" s="105">
        <f>D8</f>
        <v>0</v>
      </c>
      <c r="C16" s="106"/>
      <c r="D16" s="106"/>
      <c r="E16" s="42" t="e">
        <f>B16/B17</f>
        <v>#DIV/0!</v>
      </c>
    </row>
    <row r="17" spans="1:5" ht="12.75">
      <c r="A17" s="41" t="s">
        <v>19</v>
      </c>
      <c r="B17" s="115">
        <f>B9</f>
        <v>0</v>
      </c>
      <c r="C17" s="116"/>
      <c r="D17" s="116"/>
      <c r="E17" s="42" t="e">
        <f>SUM(E15:E16)</f>
        <v>#DIV/0!</v>
      </c>
    </row>
    <row r="19" spans="1:5" ht="12.75">
      <c r="A19" s="41" t="s">
        <v>106</v>
      </c>
      <c r="B19" s="112">
        <f>E11</f>
        <v>0</v>
      </c>
      <c r="C19" s="113"/>
      <c r="D19" s="113"/>
      <c r="E19" s="42" t="e">
        <f>B19/B17</f>
        <v>#DIV/0!</v>
      </c>
    </row>
    <row r="20" spans="1:5" ht="12.75">
      <c r="A20" s="41" t="s">
        <v>107</v>
      </c>
      <c r="B20" s="114">
        <f>B17-B19</f>
        <v>0</v>
      </c>
      <c r="C20" s="114"/>
      <c r="D20" s="114"/>
      <c r="E20" s="42" t="e">
        <f>B20/B17</f>
        <v>#DIV/0!</v>
      </c>
    </row>
  </sheetData>
  <sheetProtection/>
  <mergeCells count="12">
    <mergeCell ref="B19:D19"/>
    <mergeCell ref="B20:D20"/>
    <mergeCell ref="A13:E13"/>
    <mergeCell ref="B15:D15"/>
    <mergeCell ref="B16:D16"/>
    <mergeCell ref="B17:D17"/>
    <mergeCell ref="B9:D9"/>
    <mergeCell ref="C11:D11"/>
    <mergeCell ref="A2:E2"/>
    <mergeCell ref="B4:E4"/>
    <mergeCell ref="B5:E5"/>
    <mergeCell ref="B7:D7"/>
  </mergeCells>
  <conditionalFormatting sqref="E9">
    <cfRule type="cellIs" priority="1" dxfId="0" operator="notEqual" stopIfTrue="1">
      <formula>SUM($E$7:$E$8)</formula>
    </cfRule>
  </conditionalFormatting>
  <conditionalFormatting sqref="E11">
    <cfRule type="cellIs" priority="2" dxfId="0" operator="greaterThan" stopIfTrue="1">
      <formula>$C$11</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73"/>
  <sheetViews>
    <sheetView tabSelected="1" zoomScalePageLayoutView="0" workbookViewId="0" topLeftCell="A1">
      <selection activeCell="A2" sqref="A2:E2"/>
    </sheetView>
  </sheetViews>
  <sheetFormatPr defaultColWidth="9.140625" defaultRowHeight="12.75"/>
  <cols>
    <col min="1" max="1" width="36.140625" style="0" bestFit="1" customWidth="1"/>
    <col min="2" max="2" width="11.00390625" style="0" bestFit="1" customWidth="1"/>
    <col min="4" max="4" width="9.7109375" style="0" bestFit="1" customWidth="1"/>
    <col min="5" max="5" width="65.140625" style="0" customWidth="1"/>
  </cols>
  <sheetData>
    <row r="1" spans="1:5" ht="12.75">
      <c r="A1" s="1"/>
      <c r="B1" s="1"/>
      <c r="C1" s="1"/>
      <c r="D1" s="1"/>
      <c r="E1" s="2" t="s">
        <v>110</v>
      </c>
    </row>
    <row r="2" spans="1:5" ht="18">
      <c r="A2" s="80" t="s">
        <v>153</v>
      </c>
      <c r="B2" s="81"/>
      <c r="C2" s="81"/>
      <c r="D2" s="81"/>
      <c r="E2" s="82"/>
    </row>
    <row r="3" spans="1:5" ht="18">
      <c r="A3" s="3"/>
      <c r="B3" s="3"/>
      <c r="C3" s="3"/>
      <c r="D3" s="3"/>
      <c r="E3" s="3"/>
    </row>
    <row r="4" spans="1:5" ht="12.75">
      <c r="A4" s="50" t="s">
        <v>0</v>
      </c>
      <c r="B4" s="109">
        <f>'Rozpočet projektu - část I.'!B4:E4</f>
        <v>0</v>
      </c>
      <c r="C4" s="110"/>
      <c r="D4" s="110"/>
      <c r="E4" s="111"/>
    </row>
    <row r="5" spans="1:5" ht="12.75">
      <c r="A5" s="51" t="s">
        <v>76</v>
      </c>
      <c r="B5" s="109">
        <f>'Rozpočet projektu - část I.'!B5:E5</f>
        <v>0</v>
      </c>
      <c r="C5" s="110"/>
      <c r="D5" s="110"/>
      <c r="E5" s="111"/>
    </row>
    <row r="7" spans="1:5" ht="12.75">
      <c r="A7" s="30" t="s">
        <v>21</v>
      </c>
      <c r="B7" s="124" t="s">
        <v>17</v>
      </c>
      <c r="C7" s="125"/>
      <c r="D7" s="125"/>
      <c r="E7" s="126"/>
    </row>
    <row r="8" spans="1:5" ht="12.75">
      <c r="A8" s="23"/>
      <c r="B8" s="24"/>
      <c r="C8" s="31"/>
      <c r="D8" s="31"/>
      <c r="E8" s="31"/>
    </row>
    <row r="9" spans="1:5" ht="12.75">
      <c r="A9" s="68" t="s">
        <v>4</v>
      </c>
      <c r="B9" s="69"/>
      <c r="C9" s="69"/>
      <c r="D9" s="69"/>
      <c r="E9" s="70"/>
    </row>
    <row r="10" spans="1:5" ht="12.75">
      <c r="A10" s="63" t="s">
        <v>5</v>
      </c>
      <c r="B10" s="64"/>
      <c r="C10" s="64"/>
      <c r="D10" s="64"/>
      <c r="E10" s="65"/>
    </row>
    <row r="11" spans="1:5" ht="12.75">
      <c r="A11" s="5" t="s">
        <v>9</v>
      </c>
      <c r="B11" s="117"/>
      <c r="C11" s="118"/>
      <c r="D11" s="118"/>
      <c r="E11" s="119"/>
    </row>
    <row r="12" spans="1:5" ht="12.75" customHeight="1">
      <c r="A12" s="63" t="s">
        <v>122</v>
      </c>
      <c r="B12" s="64"/>
      <c r="C12" s="64"/>
      <c r="D12" s="64"/>
      <c r="E12" s="65"/>
    </row>
    <row r="13" spans="1:5" ht="12.75">
      <c r="A13" s="5" t="s">
        <v>6</v>
      </c>
      <c r="B13" s="127"/>
      <c r="C13" s="64"/>
      <c r="D13" s="64"/>
      <c r="E13" s="65"/>
    </row>
    <row r="14" spans="1:5" ht="12.75">
      <c r="A14" s="5" t="s">
        <v>7</v>
      </c>
      <c r="B14" s="127"/>
      <c r="C14" s="64"/>
      <c r="D14" s="64"/>
      <c r="E14" s="65"/>
    </row>
    <row r="15" spans="1:5" ht="12.75">
      <c r="A15" s="63" t="s">
        <v>124</v>
      </c>
      <c r="B15" s="64"/>
      <c r="C15" s="64"/>
      <c r="D15" s="64"/>
      <c r="E15" s="65"/>
    </row>
    <row r="16" spans="1:5" ht="12.75">
      <c r="A16" s="5" t="s">
        <v>49</v>
      </c>
      <c r="B16" s="120"/>
      <c r="C16" s="121"/>
      <c r="D16" s="121"/>
      <c r="E16" s="122"/>
    </row>
    <row r="17" spans="1:5" ht="12.75">
      <c r="A17" s="5" t="s">
        <v>51</v>
      </c>
      <c r="B17" s="83"/>
      <c r="C17" s="64"/>
      <c r="D17" s="64"/>
      <c r="E17" s="65"/>
    </row>
    <row r="19" spans="1:5" ht="12.75">
      <c r="A19" s="68" t="s">
        <v>41</v>
      </c>
      <c r="B19" s="69"/>
      <c r="C19" s="69"/>
      <c r="D19" s="69"/>
      <c r="E19" s="70"/>
    </row>
    <row r="20" spans="1:5" ht="12.75">
      <c r="A20" s="63" t="s">
        <v>74</v>
      </c>
      <c r="B20" s="64"/>
      <c r="C20" s="64"/>
      <c r="D20" s="64"/>
      <c r="E20" s="65"/>
    </row>
    <row r="21" spans="1:5" ht="12.75">
      <c r="A21" s="19" t="s">
        <v>58</v>
      </c>
      <c r="B21" s="34"/>
      <c r="C21" s="35"/>
      <c r="D21" s="35"/>
      <c r="E21" s="36"/>
    </row>
    <row r="22" spans="1:5" ht="12.75">
      <c r="A22" s="63" t="s">
        <v>56</v>
      </c>
      <c r="B22" s="64"/>
      <c r="C22" s="64"/>
      <c r="D22" s="64"/>
      <c r="E22" s="65"/>
    </row>
    <row r="23" spans="1:5" ht="12.75">
      <c r="A23" s="13" t="s">
        <v>60</v>
      </c>
      <c r="B23" s="34"/>
      <c r="C23" s="35"/>
      <c r="D23" s="35"/>
      <c r="E23" s="36"/>
    </row>
    <row r="24" spans="1:5" ht="12.75">
      <c r="A24" s="63" t="s">
        <v>57</v>
      </c>
      <c r="B24" s="64"/>
      <c r="C24" s="64"/>
      <c r="D24" s="64"/>
      <c r="E24" s="65"/>
    </row>
    <row r="25" spans="1:5" ht="12.75">
      <c r="A25" s="13" t="s">
        <v>62</v>
      </c>
      <c r="B25" s="34"/>
      <c r="C25" s="35"/>
      <c r="D25" s="35"/>
      <c r="E25" s="36"/>
    </row>
    <row r="26" spans="1:5" ht="12.75">
      <c r="A26" s="63" t="s">
        <v>82</v>
      </c>
      <c r="B26" s="64"/>
      <c r="C26" s="64"/>
      <c r="D26" s="64"/>
      <c r="E26" s="65"/>
    </row>
    <row r="27" spans="1:5" ht="12.75">
      <c r="A27" s="5" t="s">
        <v>64</v>
      </c>
      <c r="B27" s="123"/>
      <c r="C27" s="123"/>
      <c r="D27" s="123"/>
      <c r="E27" s="123"/>
    </row>
    <row r="28" spans="1:5" ht="12.75">
      <c r="A28" s="7"/>
      <c r="B28" s="8"/>
      <c r="C28" s="8"/>
      <c r="D28" s="8"/>
      <c r="E28" s="9"/>
    </row>
    <row r="29" spans="1:5" ht="12.75">
      <c r="A29" s="68" t="s">
        <v>42</v>
      </c>
      <c r="B29" s="69"/>
      <c r="C29" s="69"/>
      <c r="D29" s="69"/>
      <c r="E29" s="70"/>
    </row>
    <row r="30" spans="1:5" ht="12.75">
      <c r="A30" s="71" t="s">
        <v>125</v>
      </c>
      <c r="B30" s="72"/>
      <c r="C30" s="72"/>
      <c r="D30" s="72"/>
      <c r="E30" s="73"/>
    </row>
    <row r="31" spans="1:5" ht="12.75">
      <c r="A31" s="12" t="s">
        <v>65</v>
      </c>
      <c r="B31" s="117"/>
      <c r="C31" s="118"/>
      <c r="D31" s="118"/>
      <c r="E31" s="119"/>
    </row>
    <row r="32" spans="1:5" ht="12.75">
      <c r="A32" s="12" t="s">
        <v>66</v>
      </c>
      <c r="B32" s="117"/>
      <c r="C32" s="118"/>
      <c r="D32" s="118"/>
      <c r="E32" s="119"/>
    </row>
    <row r="33" spans="1:5" ht="12.75">
      <c r="A33" s="63" t="s">
        <v>53</v>
      </c>
      <c r="B33" s="64"/>
      <c r="C33" s="64"/>
      <c r="D33" s="64"/>
      <c r="E33" s="65"/>
    </row>
    <row r="34" spans="1:5" ht="12.75">
      <c r="A34" s="5" t="s">
        <v>67</v>
      </c>
      <c r="B34" s="117"/>
      <c r="C34" s="118"/>
      <c r="D34" s="118"/>
      <c r="E34" s="119"/>
    </row>
    <row r="35" spans="1:5" ht="12.75">
      <c r="A35" s="5" t="s">
        <v>68</v>
      </c>
      <c r="B35" s="117"/>
      <c r="C35" s="118"/>
      <c r="D35" s="118"/>
      <c r="E35" s="119"/>
    </row>
    <row r="36" spans="1:5" ht="12.75">
      <c r="A36" s="63" t="s">
        <v>52</v>
      </c>
      <c r="B36" s="64"/>
      <c r="C36" s="64"/>
      <c r="D36" s="64"/>
      <c r="E36" s="65"/>
    </row>
    <row r="37" spans="1:5" ht="12.75">
      <c r="A37" s="5" t="s">
        <v>70</v>
      </c>
      <c r="B37" s="117"/>
      <c r="C37" s="118"/>
      <c r="D37" s="118"/>
      <c r="E37" s="119"/>
    </row>
    <row r="38" spans="1:5" ht="12.75">
      <c r="A38" s="5" t="s">
        <v>71</v>
      </c>
      <c r="B38" s="117"/>
      <c r="C38" s="118"/>
      <c r="D38" s="118"/>
      <c r="E38" s="119"/>
    </row>
    <row r="40" spans="1:5" ht="12.75">
      <c r="A40" s="68" t="s">
        <v>43</v>
      </c>
      <c r="B40" s="69"/>
      <c r="C40" s="69"/>
      <c r="D40" s="69"/>
      <c r="E40" s="70"/>
    </row>
    <row r="41" spans="1:5" ht="12.75">
      <c r="A41" s="63" t="s">
        <v>148</v>
      </c>
      <c r="B41" s="64"/>
      <c r="C41" s="64"/>
      <c r="D41" s="64"/>
      <c r="E41" s="65"/>
    </row>
    <row r="42" spans="1:5" ht="12.75">
      <c r="A42" s="5" t="s">
        <v>11</v>
      </c>
      <c r="B42" s="117"/>
      <c r="C42" s="118"/>
      <c r="D42" s="118"/>
      <c r="E42" s="119"/>
    </row>
    <row r="43" spans="1:5" ht="12.75">
      <c r="A43" s="63" t="s">
        <v>145</v>
      </c>
      <c r="B43" s="64"/>
      <c r="C43" s="64"/>
      <c r="D43" s="64"/>
      <c r="E43" s="65"/>
    </row>
    <row r="44" spans="1:5" ht="12.75">
      <c r="A44" s="13" t="s">
        <v>146</v>
      </c>
      <c r="B44" s="35"/>
      <c r="C44" s="35"/>
      <c r="D44" s="35"/>
      <c r="E44" s="36"/>
    </row>
    <row r="45" spans="1:5" ht="12.75">
      <c r="A45" s="63" t="s">
        <v>149</v>
      </c>
      <c r="B45" s="128"/>
      <c r="C45" s="128"/>
      <c r="D45" s="128"/>
      <c r="E45" s="129"/>
    </row>
    <row r="46" spans="1:5" ht="12.75">
      <c r="A46" s="5" t="s">
        <v>128</v>
      </c>
      <c r="B46" s="117"/>
      <c r="C46" s="118"/>
      <c r="D46" s="118"/>
      <c r="E46" s="119"/>
    </row>
    <row r="48" spans="1:5" ht="12.75">
      <c r="A48" s="68" t="s">
        <v>45</v>
      </c>
      <c r="B48" s="69"/>
      <c r="C48" s="69"/>
      <c r="D48" s="69"/>
      <c r="E48" s="70"/>
    </row>
    <row r="49" spans="1:5" ht="12.75">
      <c r="A49" s="71" t="s">
        <v>135</v>
      </c>
      <c r="B49" s="72"/>
      <c r="C49" s="72"/>
      <c r="D49" s="72"/>
      <c r="E49" s="73"/>
    </row>
    <row r="50" spans="1:5" ht="12.75">
      <c r="A50" s="13" t="s">
        <v>26</v>
      </c>
      <c r="B50" s="117"/>
      <c r="C50" s="118"/>
      <c r="D50" s="118"/>
      <c r="E50" s="119"/>
    </row>
    <row r="51" spans="1:5" ht="12.75">
      <c r="A51" s="71" t="s">
        <v>136</v>
      </c>
      <c r="B51" s="72"/>
      <c r="C51" s="72"/>
      <c r="D51" s="72"/>
      <c r="E51" s="73"/>
    </row>
    <row r="52" spans="1:5" ht="12.75">
      <c r="A52" s="5" t="s">
        <v>27</v>
      </c>
      <c r="B52" s="117"/>
      <c r="C52" s="118"/>
      <c r="D52" s="118"/>
      <c r="E52" s="119"/>
    </row>
    <row r="54" spans="1:5" ht="12.75">
      <c r="A54" s="68" t="s">
        <v>147</v>
      </c>
      <c r="B54" s="69"/>
      <c r="C54" s="69"/>
      <c r="D54" s="69"/>
      <c r="E54" s="70"/>
    </row>
    <row r="55" spans="1:5" ht="12.75">
      <c r="A55" s="13" t="s">
        <v>28</v>
      </c>
      <c r="B55" s="117"/>
      <c r="C55" s="118"/>
      <c r="D55" s="118"/>
      <c r="E55" s="119"/>
    </row>
    <row r="56" spans="1:5" ht="12.75">
      <c r="A56" s="13" t="s">
        <v>29</v>
      </c>
      <c r="B56" s="117"/>
      <c r="C56" s="118"/>
      <c r="D56" s="118"/>
      <c r="E56" s="119"/>
    </row>
    <row r="58" spans="1:5" ht="12.75">
      <c r="A58" s="68" t="s">
        <v>79</v>
      </c>
      <c r="B58" s="69"/>
      <c r="C58" s="69"/>
      <c r="D58" s="69"/>
      <c r="E58" s="70"/>
    </row>
    <row r="59" spans="1:5" ht="12.75">
      <c r="A59" s="71" t="s">
        <v>30</v>
      </c>
      <c r="B59" s="72"/>
      <c r="C59" s="72"/>
      <c r="D59" s="72"/>
      <c r="E59" s="73"/>
    </row>
    <row r="60" spans="1:5" ht="12.75">
      <c r="A60" s="13" t="s">
        <v>31</v>
      </c>
      <c r="B60" s="117"/>
      <c r="C60" s="118"/>
      <c r="D60" s="118"/>
      <c r="E60" s="119"/>
    </row>
    <row r="61" spans="1:5" ht="12.75">
      <c r="A61" s="13" t="s">
        <v>32</v>
      </c>
      <c r="B61" s="117"/>
      <c r="C61" s="118"/>
      <c r="D61" s="118"/>
      <c r="E61" s="119"/>
    </row>
    <row r="62" spans="1:5" ht="12.75">
      <c r="A62" s="63" t="s">
        <v>34</v>
      </c>
      <c r="B62" s="64"/>
      <c r="C62" s="64"/>
      <c r="D62" s="64"/>
      <c r="E62" s="65"/>
    </row>
    <row r="63" spans="1:5" ht="12.75">
      <c r="A63" s="5" t="s">
        <v>33</v>
      </c>
      <c r="B63" s="117"/>
      <c r="C63" s="118"/>
      <c r="D63" s="118"/>
      <c r="E63" s="119"/>
    </row>
    <row r="65" spans="1:5" ht="12.75">
      <c r="A65" s="68" t="s">
        <v>44</v>
      </c>
      <c r="B65" s="69"/>
      <c r="C65" s="69"/>
      <c r="D65" s="69"/>
      <c r="E65" s="70"/>
    </row>
    <row r="66" spans="1:5" ht="12.75">
      <c r="A66" s="13" t="s">
        <v>35</v>
      </c>
      <c r="B66" s="117"/>
      <c r="C66" s="118"/>
      <c r="D66" s="118"/>
      <c r="E66" s="119"/>
    </row>
    <row r="67" spans="1:5" ht="12.75">
      <c r="A67" s="5" t="s">
        <v>36</v>
      </c>
      <c r="B67" s="117"/>
      <c r="C67" s="118"/>
      <c r="D67" s="118"/>
      <c r="E67" s="119"/>
    </row>
    <row r="68" spans="1:5" ht="12.75">
      <c r="A68" s="5" t="s">
        <v>38</v>
      </c>
      <c r="B68" s="117"/>
      <c r="C68" s="118"/>
      <c r="D68" s="118"/>
      <c r="E68" s="119"/>
    </row>
    <row r="69" spans="1:5" ht="12.75">
      <c r="A69" s="7"/>
      <c r="B69" s="8"/>
      <c r="C69" s="8"/>
      <c r="D69" s="8"/>
      <c r="E69" s="21"/>
    </row>
    <row r="70" spans="1:5" ht="12.75">
      <c r="A70" s="68" t="s">
        <v>121</v>
      </c>
      <c r="B70" s="69"/>
      <c r="C70" s="69"/>
      <c r="D70" s="69"/>
      <c r="E70" s="70"/>
    </row>
    <row r="71" spans="1:5" ht="12.75">
      <c r="A71" s="13" t="s">
        <v>114</v>
      </c>
      <c r="B71" s="117"/>
      <c r="C71" s="118"/>
      <c r="D71" s="118"/>
      <c r="E71" s="119">
        <f>C71*D71</f>
        <v>0</v>
      </c>
    </row>
    <row r="72" spans="1:5" ht="12.75">
      <c r="A72" s="5" t="s">
        <v>115</v>
      </c>
      <c r="B72" s="117"/>
      <c r="C72" s="118"/>
      <c r="D72" s="118"/>
      <c r="E72" s="119">
        <f>C72*D72</f>
        <v>0</v>
      </c>
    </row>
    <row r="73" spans="1:5" ht="12.75">
      <c r="A73" s="5" t="s">
        <v>116</v>
      </c>
      <c r="B73" s="117"/>
      <c r="C73" s="118"/>
      <c r="D73" s="118"/>
      <c r="E73" s="119">
        <f>C73*D73</f>
        <v>0</v>
      </c>
    </row>
  </sheetData>
  <sheetProtection/>
  <mergeCells count="57">
    <mergeCell ref="A70:E70"/>
    <mergeCell ref="B71:E71"/>
    <mergeCell ref="B72:E72"/>
    <mergeCell ref="B73:E73"/>
    <mergeCell ref="A43:E43"/>
    <mergeCell ref="A54:E54"/>
    <mergeCell ref="B67:E67"/>
    <mergeCell ref="B61:E61"/>
    <mergeCell ref="A58:E58"/>
    <mergeCell ref="B56:E56"/>
    <mergeCell ref="B55:E55"/>
    <mergeCell ref="B68:E68"/>
    <mergeCell ref="B60:E60"/>
    <mergeCell ref="B63:E63"/>
    <mergeCell ref="A65:E65"/>
    <mergeCell ref="A62:E62"/>
    <mergeCell ref="B66:E66"/>
    <mergeCell ref="B11:E11"/>
    <mergeCell ref="B13:E13"/>
    <mergeCell ref="B14:E14"/>
    <mergeCell ref="A59:E59"/>
    <mergeCell ref="A48:E48"/>
    <mergeCell ref="A49:E49"/>
    <mergeCell ref="B50:E50"/>
    <mergeCell ref="B52:E52"/>
    <mergeCell ref="A51:E51"/>
    <mergeCell ref="A45:E45"/>
    <mergeCell ref="A2:E2"/>
    <mergeCell ref="B4:E4"/>
    <mergeCell ref="B5:E5"/>
    <mergeCell ref="A10:E10"/>
    <mergeCell ref="B7:E7"/>
    <mergeCell ref="A9:E9"/>
    <mergeCell ref="A41:E41"/>
    <mergeCell ref="B42:E42"/>
    <mergeCell ref="A19:E19"/>
    <mergeCell ref="A40:E40"/>
    <mergeCell ref="A29:E29"/>
    <mergeCell ref="B38:E38"/>
    <mergeCell ref="A33:E33"/>
    <mergeCell ref="B31:E31"/>
    <mergeCell ref="A12:E12"/>
    <mergeCell ref="B17:E17"/>
    <mergeCell ref="B46:E46"/>
    <mergeCell ref="B16:E16"/>
    <mergeCell ref="A26:E26"/>
    <mergeCell ref="B27:E27"/>
    <mergeCell ref="A20:E20"/>
    <mergeCell ref="A22:E22"/>
    <mergeCell ref="A30:E30"/>
    <mergeCell ref="A15:E15"/>
    <mergeCell ref="A24:E24"/>
    <mergeCell ref="B35:E35"/>
    <mergeCell ref="A36:E36"/>
    <mergeCell ref="B37:E37"/>
    <mergeCell ref="B32:E32"/>
    <mergeCell ref="B34:E34"/>
  </mergeCells>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P22"/>
  <sheetViews>
    <sheetView zoomScale="75" zoomScaleNormal="75" zoomScalePageLayoutView="0" workbookViewId="0" topLeftCell="A1">
      <selection activeCell="L30" sqref="L30"/>
    </sheetView>
  </sheetViews>
  <sheetFormatPr defaultColWidth="9.140625" defaultRowHeight="12.75"/>
  <cols>
    <col min="1" max="1" width="14.8515625" style="0" customWidth="1"/>
    <col min="2" max="2" width="11.00390625" style="0" bestFit="1" customWidth="1"/>
    <col min="4" max="4" width="9.7109375" style="0" bestFit="1" customWidth="1"/>
    <col min="5" max="5" width="13.140625" style="0" customWidth="1"/>
    <col min="15" max="15" width="7.7109375" style="0" customWidth="1"/>
  </cols>
  <sheetData>
    <row r="2" spans="1:15" ht="15" customHeight="1">
      <c r="A2" s="131" t="s">
        <v>111</v>
      </c>
      <c r="B2" s="131"/>
      <c r="C2" s="131"/>
      <c r="D2" s="131"/>
      <c r="E2" s="131"/>
      <c r="F2" s="131"/>
      <c r="G2" s="131"/>
      <c r="H2" s="131"/>
      <c r="I2" s="131"/>
      <c r="J2" s="131"/>
      <c r="K2" s="131"/>
      <c r="L2" s="131"/>
      <c r="M2" s="131"/>
      <c r="N2" s="131"/>
      <c r="O2" s="131"/>
    </row>
    <row r="3" spans="1:15" ht="15" customHeight="1">
      <c r="A3" s="131"/>
      <c r="B3" s="131"/>
      <c r="C3" s="131"/>
      <c r="D3" s="131"/>
      <c r="E3" s="131"/>
      <c r="F3" s="131"/>
      <c r="G3" s="131"/>
      <c r="H3" s="131"/>
      <c r="I3" s="131"/>
      <c r="J3" s="131"/>
      <c r="K3" s="131"/>
      <c r="L3" s="131"/>
      <c r="M3" s="131"/>
      <c r="N3" s="131"/>
      <c r="O3" s="131"/>
    </row>
    <row r="4" spans="1:15" ht="15" customHeight="1">
      <c r="A4" s="131"/>
      <c r="B4" s="131"/>
      <c r="C4" s="131"/>
      <c r="D4" s="131"/>
      <c r="E4" s="131"/>
      <c r="F4" s="131"/>
      <c r="G4" s="131"/>
      <c r="H4" s="131"/>
      <c r="I4" s="131"/>
      <c r="J4" s="131"/>
      <c r="K4" s="131"/>
      <c r="L4" s="131"/>
      <c r="M4" s="131"/>
      <c r="N4" s="131"/>
      <c r="O4" s="131"/>
    </row>
    <row r="5" spans="1:15" ht="15" customHeight="1">
      <c r="A5" s="131"/>
      <c r="B5" s="131"/>
      <c r="C5" s="131"/>
      <c r="D5" s="131"/>
      <c r="E5" s="131"/>
      <c r="F5" s="131"/>
      <c r="G5" s="131"/>
      <c r="H5" s="131"/>
      <c r="I5" s="131"/>
      <c r="J5" s="131"/>
      <c r="K5" s="131"/>
      <c r="L5" s="131"/>
      <c r="M5" s="131"/>
      <c r="N5" s="131"/>
      <c r="O5" s="131"/>
    </row>
    <row r="6" spans="1:15" ht="15" customHeight="1">
      <c r="A6" s="131"/>
      <c r="B6" s="131"/>
      <c r="C6" s="131"/>
      <c r="D6" s="131"/>
      <c r="E6" s="131"/>
      <c r="F6" s="131"/>
      <c r="G6" s="131"/>
      <c r="H6" s="131"/>
      <c r="I6" s="131"/>
      <c r="J6" s="131"/>
      <c r="K6" s="131"/>
      <c r="L6" s="131"/>
      <c r="M6" s="131"/>
      <c r="N6" s="131"/>
      <c r="O6" s="131"/>
    </row>
    <row r="7" spans="1:15" ht="15" customHeight="1">
      <c r="A7" s="131"/>
      <c r="B7" s="131"/>
      <c r="C7" s="131"/>
      <c r="D7" s="131"/>
      <c r="E7" s="131"/>
      <c r="F7" s="131"/>
      <c r="G7" s="131"/>
      <c r="H7" s="131"/>
      <c r="I7" s="131"/>
      <c r="J7" s="131"/>
      <c r="K7" s="131"/>
      <c r="L7" s="131"/>
      <c r="M7" s="131"/>
      <c r="N7" s="131"/>
      <c r="O7" s="131"/>
    </row>
    <row r="8" spans="1:15" ht="15" customHeight="1">
      <c r="A8" s="131"/>
      <c r="B8" s="131"/>
      <c r="C8" s="131"/>
      <c r="D8" s="131"/>
      <c r="E8" s="131"/>
      <c r="F8" s="131"/>
      <c r="G8" s="131"/>
      <c r="H8" s="131"/>
      <c r="I8" s="131"/>
      <c r="J8" s="131"/>
      <c r="K8" s="131"/>
      <c r="L8" s="131"/>
      <c r="M8" s="131"/>
      <c r="N8" s="131"/>
      <c r="O8" s="131"/>
    </row>
    <row r="10" spans="1:15" ht="15" customHeight="1">
      <c r="A10" s="130" t="s">
        <v>84</v>
      </c>
      <c r="B10" s="130"/>
      <c r="C10" s="130"/>
      <c r="D10" s="130"/>
      <c r="E10" s="130"/>
      <c r="F10" s="130"/>
      <c r="G10" s="130"/>
      <c r="H10" s="130"/>
      <c r="I10" s="130"/>
      <c r="J10" s="130"/>
      <c r="K10" s="130"/>
      <c r="L10" s="130"/>
      <c r="M10" s="130"/>
      <c r="N10" s="130"/>
      <c r="O10" s="130"/>
    </row>
    <row r="11" spans="1:16" ht="18" customHeight="1">
      <c r="A11" s="130"/>
      <c r="B11" s="130"/>
      <c r="C11" s="130"/>
      <c r="D11" s="130"/>
      <c r="E11" s="130"/>
      <c r="F11" s="130"/>
      <c r="G11" s="130"/>
      <c r="H11" s="130"/>
      <c r="I11" s="130"/>
      <c r="J11" s="130"/>
      <c r="K11" s="130"/>
      <c r="L11" s="130"/>
      <c r="M11" s="130"/>
      <c r="N11" s="130"/>
      <c r="O11" s="130"/>
      <c r="P11" s="40"/>
    </row>
    <row r="13" spans="1:15" ht="41.25" customHeight="1">
      <c r="A13" s="130" t="s">
        <v>112</v>
      </c>
      <c r="B13" s="130"/>
      <c r="C13" s="130"/>
      <c r="D13" s="130"/>
      <c r="E13" s="130"/>
      <c r="F13" s="130"/>
      <c r="G13" s="130"/>
      <c r="H13" s="130"/>
      <c r="I13" s="130"/>
      <c r="J13" s="130"/>
      <c r="K13" s="130"/>
      <c r="L13" s="130"/>
      <c r="M13" s="130"/>
      <c r="N13" s="130"/>
      <c r="O13" s="130"/>
    </row>
    <row r="15" spans="1:15" ht="12" customHeight="1">
      <c r="A15" s="130" t="s">
        <v>83</v>
      </c>
      <c r="B15" s="130"/>
      <c r="C15" s="130"/>
      <c r="D15" s="130"/>
      <c r="E15" s="130"/>
      <c r="F15" s="130"/>
      <c r="G15" s="130"/>
      <c r="H15" s="130"/>
      <c r="I15" s="130"/>
      <c r="J15" s="130"/>
      <c r="K15" s="130"/>
      <c r="L15" s="130"/>
      <c r="M15" s="130"/>
      <c r="N15" s="130"/>
      <c r="O15" s="130"/>
    </row>
    <row r="16" spans="1:15" ht="15" customHeight="1">
      <c r="A16" s="130"/>
      <c r="B16" s="130"/>
      <c r="C16" s="130"/>
      <c r="D16" s="130"/>
      <c r="E16" s="130"/>
      <c r="F16" s="130"/>
      <c r="G16" s="130"/>
      <c r="H16" s="130"/>
      <c r="I16" s="130"/>
      <c r="J16" s="130"/>
      <c r="K16" s="130"/>
      <c r="L16" s="130"/>
      <c r="M16" s="130"/>
      <c r="N16" s="130"/>
      <c r="O16" s="130"/>
    </row>
    <row r="17" spans="1:15" ht="15" customHeight="1">
      <c r="A17" s="130"/>
      <c r="B17" s="130"/>
      <c r="C17" s="130"/>
      <c r="D17" s="130"/>
      <c r="E17" s="130"/>
      <c r="F17" s="130"/>
      <c r="G17" s="130"/>
      <c r="H17" s="130"/>
      <c r="I17" s="130"/>
      <c r="J17" s="130"/>
      <c r="K17" s="130"/>
      <c r="L17" s="130"/>
      <c r="M17" s="130"/>
      <c r="N17" s="130"/>
      <c r="O17" s="130"/>
    </row>
    <row r="18" spans="1:15" ht="15" customHeight="1">
      <c r="A18" s="130"/>
      <c r="B18" s="130"/>
      <c r="C18" s="130"/>
      <c r="D18" s="130"/>
      <c r="E18" s="130"/>
      <c r="F18" s="130"/>
      <c r="G18" s="130"/>
      <c r="H18" s="130"/>
      <c r="I18" s="130"/>
      <c r="J18" s="130"/>
      <c r="K18" s="130"/>
      <c r="L18" s="130"/>
      <c r="M18" s="130"/>
      <c r="N18" s="130"/>
      <c r="O18" s="130"/>
    </row>
    <row r="20" spans="1:15" ht="12.75">
      <c r="A20" s="130" t="s">
        <v>113</v>
      </c>
      <c r="B20" s="130"/>
      <c r="C20" s="130"/>
      <c r="D20" s="130"/>
      <c r="E20" s="130"/>
      <c r="F20" s="130"/>
      <c r="G20" s="130"/>
      <c r="H20" s="130"/>
      <c r="I20" s="130"/>
      <c r="J20" s="130"/>
      <c r="K20" s="130"/>
      <c r="L20" s="130"/>
      <c r="M20" s="130"/>
      <c r="N20" s="130"/>
      <c r="O20" s="130"/>
    </row>
    <row r="21" spans="1:15" ht="12.75">
      <c r="A21" s="130"/>
      <c r="B21" s="130"/>
      <c r="C21" s="130"/>
      <c r="D21" s="130"/>
      <c r="E21" s="130"/>
      <c r="F21" s="130"/>
      <c r="G21" s="130"/>
      <c r="H21" s="130"/>
      <c r="I21" s="130"/>
      <c r="J21" s="130"/>
      <c r="K21" s="130"/>
      <c r="L21" s="130"/>
      <c r="M21" s="130"/>
      <c r="N21" s="130"/>
      <c r="O21" s="130"/>
    </row>
    <row r="22" spans="1:15" ht="12.75">
      <c r="A22" s="130"/>
      <c r="B22" s="130"/>
      <c r="C22" s="130"/>
      <c r="D22" s="130"/>
      <c r="E22" s="130"/>
      <c r="F22" s="130"/>
      <c r="G22" s="130"/>
      <c r="H22" s="130"/>
      <c r="I22" s="130"/>
      <c r="J22" s="130"/>
      <c r="K22" s="130"/>
      <c r="L22" s="130"/>
      <c r="M22" s="130"/>
      <c r="N22" s="130"/>
      <c r="O22" s="130"/>
    </row>
  </sheetData>
  <sheetProtection/>
  <mergeCells count="5">
    <mergeCell ref="A20:O22"/>
    <mergeCell ref="A13:O13"/>
    <mergeCell ref="A15:O18"/>
    <mergeCell ref="A2:O8"/>
    <mergeCell ref="A10:O11"/>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Verze DYNE</dc:title>
  <dc:subject/>
  <dc:creator/>
  <cp:keywords/>
  <dc:description/>
  <cp:lastModifiedBy>Slanair</cp:lastModifiedBy>
  <cp:lastPrinted>2013-09-03T13:23:10Z</cp:lastPrinted>
  <dcterms:created xsi:type="dcterms:W3CDTF">2007-10-09T08:12:16Z</dcterms:created>
  <dcterms:modified xsi:type="dcterms:W3CDTF">2013-11-08T14:02:03Z</dcterms:modified>
  <cp:category/>
  <cp:version/>
  <cp:contentType/>
  <cp:contentStatus/>
</cp:coreProperties>
</file>