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510" tabRatio="537" activeTab="0"/>
  </bookViews>
  <sheets>
    <sheet name="KL" sheetId="1" r:id="rId1"/>
  </sheets>
  <externalReferences>
    <externalReference r:id="rId4"/>
  </externalReferences>
  <definedNames>
    <definedName name="ceny">#REF!</definedName>
    <definedName name="KL_vstupy">'[1]KL'!$C$10,'[1]KL'!$E$17:$J$19,'[1]KL'!$E$21:$J$22,'[1]KL'!$E$24:$J$28,'[1]KL'!$E$30:$J$30</definedName>
    <definedName name="obdobi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<sst xmlns="http://schemas.openxmlformats.org/spreadsheetml/2006/main" count="117" uniqueCount="84">
  <si>
    <t>ID služby</t>
  </si>
  <si>
    <t>Orgány veřejné správy</t>
  </si>
  <si>
    <t>Budova, kancelář</t>
  </si>
  <si>
    <t>NUM1</t>
  </si>
  <si>
    <t>Standard</t>
  </si>
  <si>
    <t>NUM2</t>
  </si>
  <si>
    <t>Minimální doba používání služby (měsíce</t>
  </si>
  <si>
    <t>Měsíční cena s rozpočítaným zřizovacím poplatkem</t>
  </si>
  <si>
    <t>Služba bezplatného přístupu - "Zelená linka"</t>
  </si>
  <si>
    <t>GL</t>
  </si>
  <si>
    <t>Služba nabízející jednotný a snadno zapamatovatelný kontakt, s poplatky hrazenými zřizovatelem služby</t>
  </si>
  <si>
    <t>Typ služby</t>
  </si>
  <si>
    <t>Linky se standardním číslem</t>
  </si>
  <si>
    <t>Special</t>
  </si>
  <si>
    <t>Linky se speciálním číslem</t>
  </si>
  <si>
    <t>Podmíněné směrování dle denní doby a dne v týdnu</t>
  </si>
  <si>
    <t>Podmíněné směrování při obsazené lince/nepřihlášení</t>
  </si>
  <si>
    <t>Podmíněné směrování dle původu volání</t>
  </si>
  <si>
    <t>Geografické omezení příchozích hovorů</t>
  </si>
  <si>
    <t>Služba BlackList/WhiteList</t>
  </si>
  <si>
    <t>Hláska</t>
  </si>
  <si>
    <t>OnLine statistiky provozu</t>
  </si>
  <si>
    <t>PIN</t>
  </si>
  <si>
    <t>Průměrná cena za službu</t>
  </si>
  <si>
    <t>Ano</t>
  </si>
  <si>
    <t>Ne</t>
  </si>
  <si>
    <t>Podmíněné směrování dle doby</t>
  </si>
  <si>
    <t>RED1</t>
  </si>
  <si>
    <t>Bez podmíněného směrování dle denní doby a dne v týdnu</t>
  </si>
  <si>
    <t>Podmíněné směrování při obsazení</t>
  </si>
  <si>
    <t>REO1</t>
  </si>
  <si>
    <t>Bez podmíněného směrování při obsazené lince/nepřihlášení</t>
  </si>
  <si>
    <t>Bez podmíněného směrování dle původu volání</t>
  </si>
  <si>
    <t>GEO1</t>
  </si>
  <si>
    <t>Bez geografického omezení příchozích hovorů</t>
  </si>
  <si>
    <t>BWL1</t>
  </si>
  <si>
    <t>Bez služby BlackList/WhiteList</t>
  </si>
  <si>
    <t>HL1</t>
  </si>
  <si>
    <t>Bez služby hláska</t>
  </si>
  <si>
    <t>OLS1</t>
  </si>
  <si>
    <t>Bez OnLine statistik provozu</t>
  </si>
  <si>
    <t>PIN1</t>
  </si>
  <si>
    <t>Bez služby PIN</t>
  </si>
  <si>
    <t>Definice služby</t>
  </si>
  <si>
    <t>Doplňkové parametry</t>
  </si>
  <si>
    <t xml:space="preserve">PXS, ISDN2, ISDN30, PCM2MB </t>
  </si>
  <si>
    <t>x</t>
  </si>
  <si>
    <t>RED0</t>
  </si>
  <si>
    <t>REO0</t>
  </si>
  <si>
    <t>REP0</t>
  </si>
  <si>
    <t>REP1</t>
  </si>
  <si>
    <t>GEO0</t>
  </si>
  <si>
    <t>BWL0</t>
  </si>
  <si>
    <t>HL0</t>
  </si>
  <si>
    <t>Služba hláska</t>
  </si>
  <si>
    <t>OLS0</t>
  </si>
  <si>
    <t>Služba OnLine statistiky provozu</t>
  </si>
  <si>
    <t>PIN0</t>
  </si>
  <si>
    <t>Služba PIN</t>
  </si>
  <si>
    <t>Výchozí</t>
  </si>
  <si>
    <t>7 (operátor), 33 (portace), 90 (ČTÚ)</t>
  </si>
  <si>
    <t>ZKS025</t>
  </si>
  <si>
    <t>Parametr</t>
  </si>
  <si>
    <t>Kód varianty parametru</t>
  </si>
  <si>
    <t>Hodnota varianty parametru</t>
  </si>
  <si>
    <t>Popis varianty parametru</t>
  </si>
  <si>
    <t>Koeficienty četnosti</t>
  </si>
  <si>
    <t>48 měsíců a méně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</si>
  <si>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48 měsíců a méně.</t>
  </si>
  <si>
    <t>Poměrná cena služby pro hodnocení:</t>
  </si>
  <si>
    <t>Ceny dle minimální doby používání služby</t>
  </si>
  <si>
    <t>Měsíční
paušál</t>
  </si>
  <si>
    <t>Instalační
poplatek</t>
  </si>
  <si>
    <t>Vážené doplňkové ceny variant</t>
  </si>
  <si>
    <t>Vážené  doplňkové ceny parametrů</t>
  </si>
  <si>
    <t>Cena hovorného pro hlasové služby se řídí samostatným listem hovorného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</si>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</sst>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"/>
    <numFmt numFmtId="166" formatCode="_-* #,##0.00\ _K_č_-;\-* #,##0.00\ _K_č_-;_-* \-??\ _K_č_-;_-@_-"/>
    <numFmt numFmtId="167" formatCode="_-* #,##0.000\ _K_č_-;\-* #,##0.000\ _K_č_-;_-* \-??\ _K_č_-;_-@_-"/>
    <numFmt numFmtId="168" formatCode="0.000"/>
    <numFmt numFmtId="169" formatCode="[$-405]d\.\ mmmm\ yyyy"/>
    <numFmt numFmtId="170" formatCode="0.0"/>
    <numFmt numFmtId="171" formatCode="#,##0.00\ &quot;Kč&quot;"/>
    <numFmt numFmtId="172" formatCode="_-* #,##0.000\ &quot;Kč&quot;_-;\-* #,##0.000\ &quot;Kč&quot;_-;_-* &quot;-&quot;???\ &quot;Kč&quot;_-;_-@_-"/>
    <numFmt numFmtId="173" formatCode="#,##0.000_ ;\-#,##0.000\ "/>
    <numFmt numFmtId="174" formatCode="0.000%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0.00000"/>
    <numFmt numFmtId="192" formatCode="#,##0.000"/>
    <numFmt numFmtId="193" formatCode="#,###,###,##0.000\ &quot;Kč&quot;"/>
  </numFmts>
  <fonts count="2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u val="single"/>
      <sz val="7.5"/>
      <color indexed="12"/>
      <name val="Arial"/>
      <family val="2"/>
    </font>
    <font>
      <sz val="10"/>
      <color indexed="8"/>
      <name val="Arial"/>
      <family val="0"/>
    </font>
    <font>
      <u val="single"/>
      <sz val="7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7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61" applyFont="1" applyFill="1" applyBorder="1" applyAlignment="1" applyProtection="1">
      <alignment horizontal="right" vertical="top"/>
      <protection hidden="1"/>
    </xf>
    <xf numFmtId="0" fontId="0" fillId="0" borderId="0" xfId="61" applyFont="1" applyFill="1" applyBorder="1" applyAlignment="1" applyProtection="1">
      <alignment horizontal="center" vertical="top" wrapText="1"/>
      <protection hidden="1"/>
    </xf>
    <xf numFmtId="2" fontId="0" fillId="0" borderId="0" xfId="61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44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61" applyNumberFormat="1" applyFont="1" applyFill="1" applyBorder="1" applyAlignment="1" applyProtection="1">
      <alignment horizontal="center" vertical="top" wrapText="1"/>
      <protection hidden="1"/>
    </xf>
    <xf numFmtId="2" fontId="0" fillId="0" borderId="0" xfId="15" applyNumberFormat="1" applyFont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 vertical="top" wrapText="1"/>
      <protection hidden="1"/>
    </xf>
    <xf numFmtId="0" fontId="0" fillId="0" borderId="0" xfId="61" applyFont="1" applyFill="1" applyProtection="1">
      <alignment/>
      <protection hidden="1"/>
    </xf>
    <xf numFmtId="0" fontId="0" fillId="0" borderId="0" xfId="61" applyFont="1" applyProtection="1">
      <alignment/>
      <protection hidden="1"/>
    </xf>
    <xf numFmtId="0" fontId="0" fillId="0" borderId="0" xfId="61" applyFont="1" applyAlignment="1" applyProtection="1">
      <alignment horizontal="right"/>
      <protection hidden="1"/>
    </xf>
    <xf numFmtId="0" fontId="0" fillId="0" borderId="0" xfId="61" applyNumberFormat="1" applyFont="1" applyProtection="1">
      <alignment/>
      <protection hidden="1"/>
    </xf>
    <xf numFmtId="2" fontId="0" fillId="0" borderId="0" xfId="61" applyNumberFormat="1" applyFont="1" applyProtection="1">
      <alignment/>
      <protection hidden="1"/>
    </xf>
    <xf numFmtId="166" fontId="0" fillId="0" borderId="0" xfId="44" applyFont="1" applyFill="1" applyBorder="1" applyAlignment="1" applyProtection="1">
      <alignment/>
      <protection hidden="1"/>
    </xf>
    <xf numFmtId="165" fontId="0" fillId="0" borderId="0" xfId="44" applyNumberFormat="1" applyFont="1" applyFill="1" applyBorder="1" applyAlignment="1" applyProtection="1">
      <alignment horizontal="center"/>
      <protection hidden="1"/>
    </xf>
    <xf numFmtId="165" fontId="0" fillId="0" borderId="0" xfId="61" applyNumberFormat="1" applyFont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/>
      <protection hidden="1"/>
    </xf>
    <xf numFmtId="0" fontId="0" fillId="0" borderId="0" xfId="61" applyFont="1" applyAlignment="1" applyProtection="1">
      <alignment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15" applyFont="1" applyBorder="1" applyAlignment="1" applyProtection="1">
      <alignment horizontal="left" vertical="top" wrapText="1"/>
      <protection hidden="1"/>
    </xf>
    <xf numFmtId="0" fontId="0" fillId="0" borderId="11" xfId="15" applyFont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0" fillId="0" borderId="13" xfId="15" applyFont="1" applyBorder="1" applyAlignment="1" applyProtection="1">
      <alignment horizontal="left" vertical="top" wrapText="1"/>
      <protection hidden="1"/>
    </xf>
    <xf numFmtId="0" fontId="0" fillId="0" borderId="14" xfId="15" applyFont="1" applyBorder="1" applyAlignment="1" applyProtection="1">
      <alignment horizontal="left" vertical="top" wrapText="1"/>
      <protection hidden="1"/>
    </xf>
    <xf numFmtId="0" fontId="0" fillId="0" borderId="15" xfId="15" applyFont="1" applyBorder="1" applyAlignment="1" applyProtection="1">
      <alignment horizontal="left" vertical="top" wrapText="1"/>
      <protection hidden="1"/>
    </xf>
    <xf numFmtId="0" fontId="1" fillId="18" borderId="16" xfId="15" applyFont="1" applyFill="1" applyBorder="1" applyAlignment="1" applyProtection="1">
      <alignment vertical="top" wrapText="1"/>
      <protection hidden="1"/>
    </xf>
    <xf numFmtId="0" fontId="0" fillId="18" borderId="16" xfId="15" applyFont="1" applyFill="1" applyBorder="1" applyAlignment="1" applyProtection="1">
      <alignment vertical="top" wrapText="1"/>
      <protection hidden="1"/>
    </xf>
    <xf numFmtId="0" fontId="1" fillId="0" borderId="17" xfId="60" applyFont="1" applyFill="1" applyBorder="1" applyAlignment="1" applyProtection="1">
      <alignment vertical="top" wrapText="1"/>
      <protection hidden="1"/>
    </xf>
    <xf numFmtId="0" fontId="1" fillId="0" borderId="0" xfId="60" applyFont="1" applyFill="1" applyBorder="1" applyAlignment="1" applyProtection="1">
      <alignment vertical="top" wrapText="1"/>
      <protection hidden="1"/>
    </xf>
    <xf numFmtId="0" fontId="0" fillId="0" borderId="0" xfId="60" applyFont="1" applyFill="1" applyBorder="1" applyAlignment="1" applyProtection="1">
      <alignment vertical="top" wrapText="1"/>
      <protection hidden="1"/>
    </xf>
    <xf numFmtId="0" fontId="1" fillId="19" borderId="17" xfId="60" applyFont="1" applyFill="1" applyBorder="1" applyAlignment="1" applyProtection="1">
      <alignment horizontal="left" vertical="top"/>
      <protection hidden="1"/>
    </xf>
    <xf numFmtId="0" fontId="1" fillId="19" borderId="0" xfId="60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vertical="top" wrapText="1"/>
      <protection hidden="1"/>
    </xf>
    <xf numFmtId="0" fontId="0" fillId="0" borderId="18" xfId="15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/>
      <protection hidden="1"/>
    </xf>
    <xf numFmtId="0" fontId="0" fillId="0" borderId="19" xfId="0" applyFont="1" applyBorder="1" applyAlignment="1" applyProtection="1">
      <alignment horizontal="center" vertical="top"/>
      <protection hidden="1"/>
    </xf>
    <xf numFmtId="0" fontId="0" fillId="0" borderId="13" xfId="15" applyFont="1" applyBorder="1" applyAlignment="1" applyProtection="1">
      <alignment horizontal="center" vertical="top" wrapText="1"/>
      <protection hidden="1"/>
    </xf>
    <xf numFmtId="0" fontId="0" fillId="0" borderId="11" xfId="15" applyFont="1" applyBorder="1" applyAlignment="1" applyProtection="1">
      <alignment horizontal="center" vertical="top" wrapText="1"/>
      <protection hidden="1"/>
    </xf>
    <xf numFmtId="0" fontId="0" fillId="0" borderId="15" xfId="15" applyFont="1" applyBorder="1" applyAlignment="1" applyProtection="1">
      <alignment horizontal="center" vertical="top" wrapText="1"/>
      <protection hidden="1"/>
    </xf>
    <xf numFmtId="0" fontId="21" fillId="17" borderId="0" xfId="16" applyFont="1" applyFill="1" applyBorder="1" applyAlignment="1" applyProtection="1">
      <alignment horizontal="left" vertical="top" wrapText="1"/>
      <protection hidden="1"/>
    </xf>
    <xf numFmtId="0" fontId="0" fillId="17" borderId="0" xfId="16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1" fillId="20" borderId="20" xfId="0" applyFont="1" applyFill="1" applyBorder="1" applyAlignment="1" applyProtection="1">
      <alignment vertical="top" wrapText="1"/>
      <protection hidden="1"/>
    </xf>
    <xf numFmtId="0" fontId="1" fillId="20" borderId="21" xfId="0" applyFont="1" applyFill="1" applyBorder="1" applyAlignment="1" applyProtection="1">
      <alignment vertical="top" wrapText="1"/>
      <protection hidden="1"/>
    </xf>
    <xf numFmtId="0" fontId="1" fillId="20" borderId="22" xfId="0" applyFont="1" applyFill="1" applyBorder="1" applyAlignment="1" applyProtection="1">
      <alignment vertical="top" wrapText="1"/>
      <protection hidden="1"/>
    </xf>
    <xf numFmtId="0" fontId="1" fillId="20" borderId="23" xfId="0" applyFont="1" applyFill="1" applyBorder="1" applyAlignment="1" applyProtection="1">
      <alignment vertical="top" wrapText="1"/>
      <protection hidden="1"/>
    </xf>
    <xf numFmtId="0" fontId="1" fillId="0" borderId="24" xfId="15" applyFont="1" applyBorder="1" applyAlignment="1" applyProtection="1">
      <alignment horizontal="left" vertical="top" wrapText="1"/>
      <protection hidden="1"/>
    </xf>
    <xf numFmtId="168" fontId="0" fillId="0" borderId="0" xfId="61" applyNumberFormat="1" applyFont="1" applyProtection="1">
      <alignment/>
      <protection hidden="1"/>
    </xf>
    <xf numFmtId="192" fontId="1" fillId="21" borderId="25" xfId="15" applyNumberFormat="1" applyFont="1" applyFill="1" applyBorder="1" applyAlignment="1" applyProtection="1">
      <alignment horizontal="right" vertical="top" wrapText="1"/>
      <protection hidden="1"/>
    </xf>
    <xf numFmtId="0" fontId="1" fillId="20" borderId="26" xfId="15" applyFont="1" applyFill="1" applyBorder="1" applyAlignment="1" applyProtection="1">
      <alignment horizontal="center" vertical="top" wrapText="1"/>
      <protection hidden="1"/>
    </xf>
    <xf numFmtId="0" fontId="1" fillId="20" borderId="27" xfId="15" applyFont="1" applyFill="1" applyBorder="1" applyAlignment="1" applyProtection="1">
      <alignment horizontal="center" vertical="top" wrapText="1"/>
      <protection hidden="1"/>
    </xf>
    <xf numFmtId="192" fontId="1" fillId="21" borderId="28" xfId="15" applyNumberFormat="1" applyFont="1" applyFill="1" applyBorder="1" applyAlignment="1" applyProtection="1">
      <alignment horizontal="right" vertical="top" wrapText="1"/>
      <protection hidden="1"/>
    </xf>
    <xf numFmtId="2" fontId="1" fillId="20" borderId="29" xfId="15" applyNumberFormat="1" applyFont="1" applyFill="1" applyBorder="1" applyAlignment="1" applyProtection="1">
      <alignment horizontal="center" vertical="top" wrapText="1"/>
      <protection hidden="1"/>
    </xf>
    <xf numFmtId="2" fontId="1" fillId="20" borderId="30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1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2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3" xfId="15" applyNumberFormat="1" applyFont="1" applyFill="1" applyBorder="1" applyAlignment="1" applyProtection="1">
      <alignment horizontal="center" vertical="top" wrapText="1"/>
      <protection hidden="1"/>
    </xf>
    <xf numFmtId="168" fontId="0" fillId="22" borderId="34" xfId="15" applyNumberFormat="1" applyFont="1" applyFill="1" applyBorder="1" applyAlignment="1" applyProtection="1">
      <alignment horizontal="center" vertical="top" wrapText="1"/>
      <protection hidden="1"/>
    </xf>
    <xf numFmtId="0" fontId="1" fillId="20" borderId="35" xfId="0" applyFont="1" applyFill="1" applyBorder="1" applyAlignment="1" applyProtection="1">
      <alignment vertical="top" wrapText="1"/>
      <protection hidden="1"/>
    </xf>
    <xf numFmtId="173" fontId="0" fillId="23" borderId="36" xfId="44" applyNumberFormat="1" applyFont="1" applyFill="1" applyBorder="1" applyAlignment="1" applyProtection="1">
      <alignment horizontal="center" vertical="top" wrapText="1"/>
      <protection hidden="1"/>
    </xf>
    <xf numFmtId="0" fontId="0" fillId="0" borderId="37" xfId="0" applyFont="1" applyBorder="1" applyAlignment="1" applyProtection="1">
      <alignment horizontal="left" vertical="top" wrapText="1"/>
      <protection hidden="1"/>
    </xf>
    <xf numFmtId="0" fontId="0" fillId="0" borderId="37" xfId="0" applyFont="1" applyBorder="1" applyAlignment="1" applyProtection="1">
      <alignment horizontal="center" vertical="top" wrapText="1"/>
      <protection hidden="1"/>
    </xf>
    <xf numFmtId="168" fontId="0" fillId="22" borderId="38" xfId="15" applyNumberFormat="1" applyFont="1" applyFill="1" applyBorder="1" applyAlignment="1" applyProtection="1">
      <alignment horizontal="center" vertical="top" wrapText="1"/>
      <protection hidden="1"/>
    </xf>
    <xf numFmtId="0" fontId="1" fillId="18" borderId="26" xfId="0" applyFont="1" applyFill="1" applyBorder="1" applyAlignment="1" applyProtection="1">
      <alignment horizontal="center" vertical="top" wrapText="1"/>
      <protection hidden="1"/>
    </xf>
    <xf numFmtId="165" fontId="1" fillId="18" borderId="26" xfId="0" applyNumberFormat="1" applyFont="1" applyFill="1" applyBorder="1" applyAlignment="1" applyProtection="1">
      <alignment horizontal="center" vertical="top" wrapText="1"/>
      <protection hidden="1"/>
    </xf>
    <xf numFmtId="168" fontId="0" fillId="0" borderId="0" xfId="15" applyNumberFormat="1" applyFont="1" applyFill="1" applyBorder="1" applyAlignment="1" applyProtection="1">
      <alignment horizontal="right" vertical="top" wrapText="1"/>
      <protection hidden="1"/>
    </xf>
    <xf numFmtId="192" fontId="0" fillId="24" borderId="39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0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1" xfId="15" applyNumberFormat="1" applyFont="1" applyFill="1" applyBorder="1" applyAlignment="1" applyProtection="1">
      <alignment horizontal="right" vertical="top" wrapText="1"/>
      <protection locked="0"/>
    </xf>
    <xf numFmtId="192" fontId="0" fillId="24" borderId="42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15" applyFont="1" applyAlignment="1" applyProtection="1">
      <alignment horizontal="left" vertical="top" wrapText="1"/>
      <protection hidden="1"/>
    </xf>
    <xf numFmtId="0" fontId="1" fillId="25" borderId="43" xfId="0" applyFont="1" applyFill="1" applyBorder="1" applyAlignment="1" applyProtection="1">
      <alignment horizontal="left" vertical="top" wrapText="1"/>
      <protection hidden="1"/>
    </xf>
    <xf numFmtId="0" fontId="1" fillId="25" borderId="44" xfId="0" applyFont="1" applyFill="1" applyBorder="1" applyAlignment="1" applyProtection="1">
      <alignment horizontal="left" vertical="top" wrapText="1"/>
      <protection hidden="1"/>
    </xf>
    <xf numFmtId="0" fontId="0" fillId="0" borderId="45" xfId="0" applyFont="1" applyBorder="1" applyAlignment="1" applyProtection="1">
      <alignment horizontal="left" vertical="top" wrapText="1"/>
      <protection hidden="1"/>
    </xf>
    <xf numFmtId="0" fontId="0" fillId="0" borderId="46" xfId="0" applyFont="1" applyBorder="1" applyAlignment="1" applyProtection="1">
      <alignment horizontal="left" vertical="top" wrapText="1"/>
      <protection hidden="1"/>
    </xf>
    <xf numFmtId="0" fontId="1" fillId="25" borderId="47" xfId="0" applyFont="1" applyFill="1" applyBorder="1" applyAlignment="1" applyProtection="1">
      <alignment horizontal="left" vertical="top" wrapText="1"/>
      <protection hidden="1"/>
    </xf>
    <xf numFmtId="0" fontId="1" fillId="25" borderId="48" xfId="0" applyFont="1" applyFill="1" applyBorder="1" applyAlignment="1" applyProtection="1">
      <alignment horizontal="left" vertical="top" wrapText="1"/>
      <protection hidden="1"/>
    </xf>
    <xf numFmtId="0" fontId="0" fillId="0" borderId="45" xfId="0" applyFont="1" applyFill="1" applyBorder="1" applyAlignment="1" applyProtection="1">
      <alignment horizontal="left" vertical="top" wrapText="1"/>
      <protection hidden="1"/>
    </xf>
    <xf numFmtId="0" fontId="0" fillId="0" borderId="46" xfId="0" applyFont="1" applyFill="1" applyBorder="1" applyAlignment="1" applyProtection="1">
      <alignment horizontal="left" vertical="top" wrapText="1"/>
      <protection hidden="1"/>
    </xf>
    <xf numFmtId="0" fontId="0" fillId="0" borderId="49" xfId="0" applyFont="1" applyBorder="1" applyAlignment="1" applyProtection="1">
      <alignment horizontal="left" vertical="top" wrapText="1"/>
      <protection hidden="1"/>
    </xf>
    <xf numFmtId="0" fontId="0" fillId="0" borderId="50" xfId="0" applyFont="1" applyBorder="1" applyAlignment="1" applyProtection="1">
      <alignment horizontal="left" vertical="top" wrapText="1"/>
      <protection hidden="1"/>
    </xf>
    <xf numFmtId="0" fontId="1" fillId="20" borderId="28" xfId="15" applyFont="1" applyFill="1" applyBorder="1" applyAlignment="1" applyProtection="1">
      <alignment horizontal="center" vertical="top" wrapText="1"/>
      <protection hidden="1"/>
    </xf>
    <xf numFmtId="0" fontId="1" fillId="20" borderId="45" xfId="15" applyFont="1" applyFill="1" applyBorder="1" applyAlignment="1" applyProtection="1">
      <alignment horizontal="center" vertical="top" wrapText="1"/>
      <protection hidden="1"/>
    </xf>
    <xf numFmtId="193" fontId="1" fillId="0" borderId="51" xfId="56" applyNumberFormat="1" applyFont="1" applyBorder="1" applyAlignment="1" applyProtection="1">
      <alignment horizontal="right" vertical="top"/>
      <protection hidden="1"/>
    </xf>
    <xf numFmtId="193" fontId="1" fillId="0" borderId="52" xfId="56" applyNumberFormat="1" applyFont="1" applyBorder="1" applyAlignment="1" applyProtection="1">
      <alignment horizontal="right" vertical="top"/>
      <protection hidden="1"/>
    </xf>
    <xf numFmtId="165" fontId="1" fillId="18" borderId="53" xfId="0" applyNumberFormat="1" applyFont="1" applyFill="1" applyBorder="1" applyAlignment="1" applyProtection="1">
      <alignment horizontal="center" vertical="top" wrapText="1"/>
      <protection hidden="1"/>
    </xf>
    <xf numFmtId="165" fontId="1" fillId="18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54" xfId="15" applyFont="1" applyBorder="1" applyAlignment="1" applyProtection="1">
      <alignment horizontal="left" vertical="top" wrapText="1"/>
      <protection hidden="1"/>
    </xf>
    <xf numFmtId="0" fontId="0" fillId="0" borderId="55" xfId="15" applyFont="1" applyBorder="1" applyAlignment="1" applyProtection="1">
      <alignment horizontal="left" vertical="top" wrapText="1"/>
      <protection hidden="1"/>
    </xf>
    <xf numFmtId="0" fontId="1" fillId="20" borderId="56" xfId="15" applyFont="1" applyFill="1" applyBorder="1" applyAlignment="1" applyProtection="1">
      <alignment horizontal="center" vertical="top" wrapText="1"/>
      <protection hidden="1"/>
    </xf>
    <xf numFmtId="0" fontId="1" fillId="20" borderId="57" xfId="15" applyFont="1" applyFill="1" applyBorder="1" applyAlignment="1" applyProtection="1">
      <alignment horizontal="center" vertical="top" wrapText="1"/>
      <protection hidden="1"/>
    </xf>
    <xf numFmtId="0" fontId="1" fillId="18" borderId="58" xfId="0" applyFont="1" applyFill="1" applyBorder="1" applyAlignment="1" applyProtection="1">
      <alignment horizontal="center" vertical="top" wrapText="1"/>
      <protection hidden="1"/>
    </xf>
    <xf numFmtId="0" fontId="1" fillId="18" borderId="11" xfId="0" applyFont="1" applyFill="1" applyBorder="1" applyAlignment="1" applyProtection="1">
      <alignment horizontal="center" vertical="top" wrapText="1"/>
      <protection hidden="1"/>
    </xf>
    <xf numFmtId="0" fontId="1" fillId="20" borderId="59" xfId="0" applyFont="1" applyFill="1" applyBorder="1" applyAlignment="1" applyProtection="1">
      <alignment horizontal="left" vertical="top" wrapText="1"/>
      <protection hidden="1"/>
    </xf>
    <xf numFmtId="0" fontId="1" fillId="20" borderId="35" xfId="0" applyFont="1" applyFill="1" applyBorder="1" applyAlignment="1" applyProtection="1">
      <alignment horizontal="left" vertical="top" wrapText="1"/>
      <protection hidden="1"/>
    </xf>
    <xf numFmtId="0" fontId="1" fillId="18" borderId="60" xfId="0" applyFont="1" applyFill="1" applyBorder="1" applyAlignment="1" applyProtection="1">
      <alignment horizontal="center" vertical="top" wrapText="1"/>
      <protection hidden="1"/>
    </xf>
    <xf numFmtId="0" fontId="1" fillId="18" borderId="61" xfId="0" applyFont="1" applyFill="1" applyBorder="1" applyAlignment="1" applyProtection="1">
      <alignment horizontal="center" vertical="top" wrapText="1"/>
      <protection hidden="1"/>
    </xf>
    <xf numFmtId="0" fontId="0" fillId="0" borderId="62" xfId="15" applyFont="1" applyBorder="1" applyAlignment="1" applyProtection="1">
      <alignment horizontal="left" vertical="top" wrapText="1"/>
      <protection hidden="1"/>
    </xf>
    <xf numFmtId="0" fontId="1" fillId="25" borderId="63" xfId="0" applyFont="1" applyFill="1" applyBorder="1" applyAlignment="1" applyProtection="1">
      <alignment horizontal="left" vertical="top" wrapText="1"/>
      <protection hidden="1"/>
    </xf>
    <xf numFmtId="0" fontId="1" fillId="25" borderId="64" xfId="0" applyFont="1" applyFill="1" applyBorder="1" applyAlignment="1" applyProtection="1">
      <alignment horizontal="left" vertical="top" wrapText="1"/>
      <protection hidden="1"/>
    </xf>
    <xf numFmtId="0" fontId="1" fillId="25" borderId="65" xfId="0" applyFont="1" applyFill="1" applyBorder="1" applyAlignment="1" applyProtection="1">
      <alignment horizontal="left" vertical="top" wrapText="1"/>
      <protection hidden="1"/>
    </xf>
    <xf numFmtId="0" fontId="1" fillId="25" borderId="66" xfId="0" applyFont="1" applyFill="1" applyBorder="1" applyAlignment="1" applyProtection="1">
      <alignment horizontal="left" vertical="top" wrapText="1"/>
      <protection hidden="1"/>
    </xf>
    <xf numFmtId="0" fontId="1" fillId="18" borderId="67" xfId="0" applyFont="1" applyFill="1" applyBorder="1" applyAlignment="1" applyProtection="1">
      <alignment horizontal="center" vertical="top" wrapText="1"/>
      <protection hidden="1"/>
    </xf>
    <xf numFmtId="0" fontId="1" fillId="18" borderId="13" xfId="0" applyFont="1" applyFill="1" applyBorder="1" applyAlignment="1" applyProtection="1">
      <alignment horizontal="center" vertical="top" wrapText="1"/>
      <protection hidden="1"/>
    </xf>
    <xf numFmtId="0" fontId="0" fillId="0" borderId="68" xfId="0" applyFont="1" applyFill="1" applyBorder="1" applyAlignment="1" applyProtection="1">
      <alignment horizontal="left" vertical="top" wrapText="1"/>
      <protection hidden="1"/>
    </xf>
    <xf numFmtId="0" fontId="0" fillId="0" borderId="69" xfId="0" applyFont="1" applyFill="1" applyBorder="1" applyAlignment="1" applyProtection="1">
      <alignment horizontal="left" vertical="top" wrapText="1"/>
      <protection hidden="1"/>
    </xf>
    <xf numFmtId="0" fontId="1" fillId="20" borderId="70" xfId="15" applyFont="1" applyFill="1" applyBorder="1" applyAlignment="1" applyProtection="1">
      <alignment horizontal="center" vertical="center" textRotation="90" wrapText="1"/>
      <protection hidden="1"/>
    </xf>
    <xf numFmtId="0" fontId="1" fillId="20" borderId="71" xfId="15" applyFont="1" applyFill="1" applyBorder="1" applyAlignment="1" applyProtection="1">
      <alignment horizontal="center" vertical="center" textRotation="90" wrapText="1"/>
      <protection hidden="1"/>
    </xf>
    <xf numFmtId="1" fontId="0" fillId="0" borderId="72" xfId="0" applyNumberFormat="1" applyFont="1" applyFill="1" applyBorder="1" applyAlignment="1" applyProtection="1">
      <alignment horizontal="left" vertical="top" wrapText="1"/>
      <protection hidden="1"/>
    </xf>
    <xf numFmtId="1" fontId="0" fillId="0" borderId="16" xfId="0" applyNumberFormat="1" applyFont="1" applyFill="1" applyBorder="1" applyAlignment="1" applyProtection="1">
      <alignment horizontal="left" vertical="top" wrapText="1"/>
      <protection hidden="1"/>
    </xf>
    <xf numFmtId="1" fontId="0" fillId="0" borderId="73" xfId="0" applyNumberFormat="1" applyFont="1" applyFill="1" applyBorder="1" applyAlignment="1" applyProtection="1">
      <alignment horizontal="left" vertical="top" wrapText="1"/>
      <protection hidden="1"/>
    </xf>
  </cellXfs>
  <cellStyles count="54">
    <cellStyle name="Normal" xfId="0"/>
    <cellStyle name="_KL" xfId="16"/>
    <cellStyle name="_Master_v00-1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al_Sheet1" xfId="59"/>
    <cellStyle name="normální_KL" xfId="60"/>
    <cellStyle name="normální_Komunikační služby KIVS - Praha" xfId="61"/>
    <cellStyle name="Note" xfId="62"/>
    <cellStyle name="Output" xfId="63"/>
    <cellStyle name="Percent" xfId="64"/>
    <cellStyle name="Followed Hyperlink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e_listy\Provadeci_rizeni_KIVS_2008\Master_v0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Služby"/>
      <sheetName val="IDs"/>
    </sheetNames>
    <sheetDataSet>
      <sheetData sheetId="0">
        <row r="10">
          <cell r="C10" t="str">
            <v>28 kalendářních dnů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42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6" sqref="F16"/>
    </sheetView>
  </sheetViews>
  <sheetFormatPr defaultColWidth="9.28125" defaultRowHeight="12.75"/>
  <cols>
    <col min="1" max="1" width="22.7109375" style="10" customWidth="1"/>
    <col min="2" max="3" width="22.7109375" style="7" customWidth="1"/>
    <col min="4" max="4" width="98.7109375" style="7" customWidth="1"/>
    <col min="5" max="5" width="5.7109375" style="7" customWidth="1"/>
    <col min="6" max="8" width="15.7109375" style="7" customWidth="1"/>
    <col min="9" max="9" width="15.7109375" style="6" hidden="1" customWidth="1"/>
    <col min="10" max="11" width="15.7109375" style="7" hidden="1" customWidth="1"/>
    <col min="12" max="12" width="15.7109375" style="8" hidden="1" customWidth="1"/>
    <col min="13" max="16384" width="9.28125" style="7" customWidth="1"/>
  </cols>
  <sheetData>
    <row r="1" spans="1:8" ht="12.75">
      <c r="A1" s="34" t="s">
        <v>43</v>
      </c>
      <c r="B1" s="35"/>
      <c r="C1" s="35"/>
      <c r="D1" s="35"/>
      <c r="E1" s="35"/>
      <c r="F1" s="35"/>
      <c r="G1" s="35"/>
      <c r="H1" s="26"/>
    </row>
    <row r="2" spans="1:8" ht="12.75">
      <c r="A2" s="86" t="s">
        <v>0</v>
      </c>
      <c r="B2" s="87"/>
      <c r="C2" s="84" t="s">
        <v>61</v>
      </c>
      <c r="D2" s="84"/>
      <c r="E2" s="84"/>
      <c r="F2" s="84"/>
      <c r="G2" s="85"/>
      <c r="H2" s="27"/>
    </row>
    <row r="3" spans="1:8" ht="12.75">
      <c r="A3" s="82" t="s">
        <v>76</v>
      </c>
      <c r="B3" s="83"/>
      <c r="C3" s="84" t="s">
        <v>9</v>
      </c>
      <c r="D3" s="84"/>
      <c r="E3" s="84"/>
      <c r="F3" s="84"/>
      <c r="G3" s="85"/>
      <c r="H3" s="27"/>
    </row>
    <row r="4" spans="1:8" ht="12.75">
      <c r="A4" s="82" t="s">
        <v>77</v>
      </c>
      <c r="B4" s="83"/>
      <c r="C4" s="88" t="s">
        <v>8</v>
      </c>
      <c r="D4" s="88"/>
      <c r="E4" s="88"/>
      <c r="F4" s="88"/>
      <c r="G4" s="89"/>
      <c r="H4" s="27"/>
    </row>
    <row r="5" spans="1:8" ht="12.75">
      <c r="A5" s="82" t="s">
        <v>78</v>
      </c>
      <c r="B5" s="83"/>
      <c r="C5" s="88" t="s">
        <v>10</v>
      </c>
      <c r="D5" s="88"/>
      <c r="E5" s="88"/>
      <c r="F5" s="88"/>
      <c r="G5" s="89"/>
      <c r="H5" s="27"/>
    </row>
    <row r="6" spans="1:8" ht="12.75">
      <c r="A6" s="82" t="s">
        <v>79</v>
      </c>
      <c r="B6" s="83"/>
      <c r="C6" s="88" t="s">
        <v>1</v>
      </c>
      <c r="D6" s="88"/>
      <c r="E6" s="88"/>
      <c r="F6" s="88"/>
      <c r="G6" s="89"/>
      <c r="H6" s="27"/>
    </row>
    <row r="7" spans="1:8" ht="12.75">
      <c r="A7" s="82" t="s">
        <v>80</v>
      </c>
      <c r="B7" s="83"/>
      <c r="C7" s="88" t="s">
        <v>2</v>
      </c>
      <c r="D7" s="88"/>
      <c r="E7" s="88"/>
      <c r="F7" s="88"/>
      <c r="G7" s="89"/>
      <c r="H7" s="27"/>
    </row>
    <row r="8" spans="1:8" ht="12.75">
      <c r="A8" s="82" t="s">
        <v>81</v>
      </c>
      <c r="B8" s="83"/>
      <c r="C8" s="88" t="s">
        <v>25</v>
      </c>
      <c r="D8" s="88"/>
      <c r="E8" s="88"/>
      <c r="F8" s="88"/>
      <c r="G8" s="89"/>
      <c r="H8" s="27"/>
    </row>
    <row r="9" spans="1:8" ht="12.75">
      <c r="A9" s="109" t="s">
        <v>82</v>
      </c>
      <c r="B9" s="110"/>
      <c r="C9" s="115" t="s">
        <v>45</v>
      </c>
      <c r="D9" s="115"/>
      <c r="E9" s="115"/>
      <c r="F9" s="115"/>
      <c r="G9" s="116"/>
      <c r="H9" s="27"/>
    </row>
    <row r="10" spans="1:8" ht="12.75">
      <c r="A10" s="111" t="s">
        <v>83</v>
      </c>
      <c r="B10" s="112"/>
      <c r="C10" s="119" t="s">
        <v>60</v>
      </c>
      <c r="D10" s="120"/>
      <c r="E10" s="120"/>
      <c r="F10" s="120"/>
      <c r="G10" s="121"/>
      <c r="H10" s="27"/>
    </row>
    <row r="11" spans="1:12" ht="12.75">
      <c r="A11" s="36"/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</row>
    <row r="12" spans="1:12" ht="12.75">
      <c r="A12" s="39" t="s">
        <v>44</v>
      </c>
      <c r="B12" s="40"/>
      <c r="C12" s="49"/>
      <c r="D12" s="50"/>
      <c r="E12" s="50"/>
      <c r="F12" s="50"/>
      <c r="G12" s="50"/>
      <c r="H12" s="51"/>
      <c r="I12" s="51"/>
      <c r="J12" s="51"/>
      <c r="K12" s="51"/>
      <c r="L12" s="41"/>
    </row>
    <row r="13" spans="1:12" ht="29.25" customHeight="1">
      <c r="A13" s="53" t="s">
        <v>62</v>
      </c>
      <c r="B13" s="104" t="s">
        <v>63</v>
      </c>
      <c r="C13" s="104" t="s">
        <v>64</v>
      </c>
      <c r="D13" s="54" t="s">
        <v>65</v>
      </c>
      <c r="E13" s="117" t="s">
        <v>59</v>
      </c>
      <c r="F13" s="100" t="s">
        <v>70</v>
      </c>
      <c r="G13" s="101"/>
      <c r="H13" s="63" t="s">
        <v>66</v>
      </c>
      <c r="I13" s="102" t="s">
        <v>73</v>
      </c>
      <c r="J13" s="103"/>
      <c r="K13" s="96" t="s">
        <v>74</v>
      </c>
      <c r="L13" s="97"/>
    </row>
    <row r="14" spans="1:12" ht="29.25" customHeight="1">
      <c r="A14" s="55"/>
      <c r="B14" s="105"/>
      <c r="C14" s="105"/>
      <c r="D14" s="56"/>
      <c r="E14" s="118"/>
      <c r="F14" s="92" t="s">
        <v>67</v>
      </c>
      <c r="G14" s="93"/>
      <c r="H14" s="64" t="s">
        <v>67</v>
      </c>
      <c r="I14" s="106" t="s">
        <v>67</v>
      </c>
      <c r="J14" s="107"/>
      <c r="K14" s="113" t="s">
        <v>67</v>
      </c>
      <c r="L14" s="114"/>
    </row>
    <row r="15" spans="1:12" ht="29.25" customHeight="1">
      <c r="A15" s="55"/>
      <c r="B15" s="69"/>
      <c r="C15" s="69"/>
      <c r="D15" s="69"/>
      <c r="E15" s="118"/>
      <c r="F15" s="60" t="s">
        <v>71</v>
      </c>
      <c r="G15" s="61" t="s">
        <v>72</v>
      </c>
      <c r="H15" s="70">
        <v>1</v>
      </c>
      <c r="I15" s="74" t="s">
        <v>71</v>
      </c>
      <c r="J15" s="74" t="s">
        <v>72</v>
      </c>
      <c r="K15" s="75" t="s">
        <v>71</v>
      </c>
      <c r="L15" s="75" t="s">
        <v>72</v>
      </c>
    </row>
    <row r="16" spans="1:12" s="9" customFormat="1" ht="12.75">
      <c r="A16" s="90" t="s">
        <v>11</v>
      </c>
      <c r="B16" s="71" t="s">
        <v>3</v>
      </c>
      <c r="C16" s="71" t="s">
        <v>4</v>
      </c>
      <c r="D16" s="71" t="s">
        <v>12</v>
      </c>
      <c r="E16" s="72" t="s">
        <v>46</v>
      </c>
      <c r="F16" s="77"/>
      <c r="G16" s="77"/>
      <c r="H16" s="73">
        <v>0.5</v>
      </c>
      <c r="I16" s="76">
        <f>F16*H16</f>
        <v>0</v>
      </c>
      <c r="J16" s="76">
        <f aca="true" t="shared" si="0" ref="J16:J32">G16*H16</f>
        <v>0</v>
      </c>
      <c r="K16" s="76">
        <f>SUM(I16:I17)</f>
        <v>0</v>
      </c>
      <c r="L16" s="76">
        <f>SUM(J16:J17)</f>
        <v>0</v>
      </c>
    </row>
    <row r="17" spans="1:12" s="9" customFormat="1" ht="12.75">
      <c r="A17" s="91"/>
      <c r="B17" s="43" t="s">
        <v>5</v>
      </c>
      <c r="C17" s="43" t="s">
        <v>13</v>
      </c>
      <c r="D17" s="44" t="s">
        <v>14</v>
      </c>
      <c r="E17" s="45"/>
      <c r="F17" s="78"/>
      <c r="G17" s="78"/>
      <c r="H17" s="66">
        <v>0.5</v>
      </c>
      <c r="I17" s="76">
        <f aca="true" t="shared" si="1" ref="I17:I32">F17*H17</f>
        <v>0</v>
      </c>
      <c r="J17" s="76">
        <f>G17*H17</f>
        <v>0</v>
      </c>
      <c r="K17" s="76"/>
      <c r="L17" s="76"/>
    </row>
    <row r="18" spans="1:12" s="9" customFormat="1" ht="12.75" customHeight="1">
      <c r="A18" s="98" t="s">
        <v>26</v>
      </c>
      <c r="B18" s="30" t="s">
        <v>47</v>
      </c>
      <c r="C18" s="30" t="s">
        <v>25</v>
      </c>
      <c r="D18" s="31" t="s">
        <v>28</v>
      </c>
      <c r="E18" s="46" t="s">
        <v>46</v>
      </c>
      <c r="F18" s="59">
        <v>0</v>
      </c>
      <c r="G18" s="62">
        <v>0</v>
      </c>
      <c r="H18" s="67">
        <v>0.1</v>
      </c>
      <c r="I18" s="76">
        <f>F18*H18</f>
        <v>0</v>
      </c>
      <c r="J18" s="76">
        <f>G18*H18</f>
        <v>0</v>
      </c>
      <c r="K18" s="76">
        <f>SUM(I18:I19)</f>
        <v>0</v>
      </c>
      <c r="L18" s="76">
        <f>SUM(J18:J19)</f>
        <v>0</v>
      </c>
    </row>
    <row r="19" spans="1:12" s="9" customFormat="1" ht="12.75">
      <c r="A19" s="99"/>
      <c r="B19" s="28" t="s">
        <v>27</v>
      </c>
      <c r="C19" s="28" t="s">
        <v>24</v>
      </c>
      <c r="D19" s="31" t="s">
        <v>15</v>
      </c>
      <c r="E19" s="47"/>
      <c r="F19" s="78"/>
      <c r="G19" s="78"/>
      <c r="H19" s="65">
        <v>0.9</v>
      </c>
      <c r="I19" s="76">
        <f>F19*H19</f>
        <v>0</v>
      </c>
      <c r="J19" s="76">
        <f>G19*H19</f>
        <v>0</v>
      </c>
      <c r="K19" s="76"/>
      <c r="L19" s="76"/>
    </row>
    <row r="20" spans="1:12" s="9" customFormat="1" ht="12.75" customHeight="1">
      <c r="A20" s="98" t="s">
        <v>29</v>
      </c>
      <c r="B20" s="30" t="s">
        <v>48</v>
      </c>
      <c r="C20" s="30" t="s">
        <v>25</v>
      </c>
      <c r="D20" s="31" t="s">
        <v>31</v>
      </c>
      <c r="E20" s="46" t="s">
        <v>46</v>
      </c>
      <c r="F20" s="59">
        <v>0</v>
      </c>
      <c r="G20" s="62">
        <v>0</v>
      </c>
      <c r="H20" s="67">
        <v>0.1</v>
      </c>
      <c r="I20" s="76">
        <f t="shared" si="1"/>
        <v>0</v>
      </c>
      <c r="J20" s="76">
        <f>G20*H20</f>
        <v>0</v>
      </c>
      <c r="K20" s="76">
        <f>SUM(I20:I21)</f>
        <v>0</v>
      </c>
      <c r="L20" s="76">
        <f>SUM(J20:J21)</f>
        <v>0</v>
      </c>
    </row>
    <row r="21" spans="1:12" s="9" customFormat="1" ht="12.75">
      <c r="A21" s="99"/>
      <c r="B21" s="28" t="s">
        <v>30</v>
      </c>
      <c r="C21" s="28" t="s">
        <v>24</v>
      </c>
      <c r="D21" s="29" t="s">
        <v>16</v>
      </c>
      <c r="E21" s="47"/>
      <c r="F21" s="78"/>
      <c r="G21" s="78"/>
      <c r="H21" s="65">
        <v>0.9</v>
      </c>
      <c r="I21" s="76">
        <f t="shared" si="1"/>
        <v>0</v>
      </c>
      <c r="J21" s="76">
        <f t="shared" si="0"/>
        <v>0</v>
      </c>
      <c r="K21" s="76"/>
      <c r="L21" s="76"/>
    </row>
    <row r="22" spans="1:12" s="9" customFormat="1" ht="12.75" customHeight="1">
      <c r="A22" s="98" t="s">
        <v>17</v>
      </c>
      <c r="B22" s="30" t="s">
        <v>49</v>
      </c>
      <c r="C22" s="30" t="s">
        <v>25</v>
      </c>
      <c r="D22" s="31" t="s">
        <v>32</v>
      </c>
      <c r="E22" s="46" t="s">
        <v>46</v>
      </c>
      <c r="F22" s="59">
        <v>0</v>
      </c>
      <c r="G22" s="62">
        <v>0</v>
      </c>
      <c r="H22" s="67">
        <v>0.1</v>
      </c>
      <c r="I22" s="76">
        <f t="shared" si="1"/>
        <v>0</v>
      </c>
      <c r="J22" s="76">
        <f t="shared" si="0"/>
        <v>0</v>
      </c>
      <c r="K22" s="76">
        <f>SUM(I22:I23)</f>
        <v>0</v>
      </c>
      <c r="L22" s="76">
        <f>SUM(J22:J23)</f>
        <v>0</v>
      </c>
    </row>
    <row r="23" spans="1:12" s="9" customFormat="1" ht="12.75">
      <c r="A23" s="99"/>
      <c r="B23" s="28" t="s">
        <v>50</v>
      </c>
      <c r="C23" s="28" t="s">
        <v>24</v>
      </c>
      <c r="D23" s="29" t="s">
        <v>17</v>
      </c>
      <c r="E23" s="47"/>
      <c r="F23" s="78"/>
      <c r="G23" s="78"/>
      <c r="H23" s="65">
        <v>0.9</v>
      </c>
      <c r="I23" s="76">
        <f t="shared" si="1"/>
        <v>0</v>
      </c>
      <c r="J23" s="76">
        <f t="shared" si="0"/>
        <v>0</v>
      </c>
      <c r="K23" s="76"/>
      <c r="L23" s="76"/>
    </row>
    <row r="24" spans="1:12" s="9" customFormat="1" ht="12.75" customHeight="1">
      <c r="A24" s="98" t="s">
        <v>18</v>
      </c>
      <c r="B24" s="30" t="s">
        <v>51</v>
      </c>
      <c r="C24" s="30" t="s">
        <v>25</v>
      </c>
      <c r="D24" s="31" t="s">
        <v>34</v>
      </c>
      <c r="E24" s="46" t="s">
        <v>46</v>
      </c>
      <c r="F24" s="59">
        <v>0</v>
      </c>
      <c r="G24" s="62">
        <v>0</v>
      </c>
      <c r="H24" s="67">
        <v>0.9</v>
      </c>
      <c r="I24" s="76">
        <f>F24*H24</f>
        <v>0</v>
      </c>
      <c r="J24" s="76">
        <f>G24*H24</f>
        <v>0</v>
      </c>
      <c r="K24" s="76">
        <f>SUM(I24:I25)</f>
        <v>0</v>
      </c>
      <c r="L24" s="76">
        <f>SUM(J24:J25)</f>
        <v>0</v>
      </c>
    </row>
    <row r="25" spans="1:12" s="9" customFormat="1" ht="12.75">
      <c r="A25" s="99"/>
      <c r="B25" s="28" t="s">
        <v>33</v>
      </c>
      <c r="C25" s="28" t="s">
        <v>24</v>
      </c>
      <c r="D25" s="29" t="s">
        <v>18</v>
      </c>
      <c r="E25" s="47"/>
      <c r="F25" s="78"/>
      <c r="G25" s="78"/>
      <c r="H25" s="65">
        <v>0.1</v>
      </c>
      <c r="I25" s="76">
        <f t="shared" si="1"/>
        <v>0</v>
      </c>
      <c r="J25" s="76">
        <f t="shared" si="0"/>
        <v>0</v>
      </c>
      <c r="K25" s="76"/>
      <c r="L25" s="76"/>
    </row>
    <row r="26" spans="1:12" s="9" customFormat="1" ht="12.75">
      <c r="A26" s="98" t="s">
        <v>19</v>
      </c>
      <c r="B26" s="30" t="s">
        <v>52</v>
      </c>
      <c r="C26" s="30" t="s">
        <v>25</v>
      </c>
      <c r="D26" s="31" t="s">
        <v>36</v>
      </c>
      <c r="E26" s="46" t="s">
        <v>46</v>
      </c>
      <c r="F26" s="59">
        <v>0</v>
      </c>
      <c r="G26" s="62">
        <v>0</v>
      </c>
      <c r="H26" s="67">
        <v>0.1</v>
      </c>
      <c r="I26" s="76">
        <f t="shared" si="1"/>
        <v>0</v>
      </c>
      <c r="J26" s="76">
        <f t="shared" si="0"/>
        <v>0</v>
      </c>
      <c r="K26" s="76">
        <f>SUM(I26:I27)</f>
        <v>0</v>
      </c>
      <c r="L26" s="76">
        <f>SUM(J26:J27)</f>
        <v>0</v>
      </c>
    </row>
    <row r="27" spans="1:12" s="9" customFormat="1" ht="12.75">
      <c r="A27" s="99"/>
      <c r="B27" s="28" t="s">
        <v>35</v>
      </c>
      <c r="C27" s="28" t="s">
        <v>24</v>
      </c>
      <c r="D27" s="29" t="s">
        <v>19</v>
      </c>
      <c r="E27" s="47"/>
      <c r="F27" s="78"/>
      <c r="G27" s="78"/>
      <c r="H27" s="65">
        <v>0.9</v>
      </c>
      <c r="I27" s="76">
        <f t="shared" si="1"/>
        <v>0</v>
      </c>
      <c r="J27" s="76">
        <f t="shared" si="0"/>
        <v>0</v>
      </c>
      <c r="K27" s="76"/>
      <c r="L27" s="76"/>
    </row>
    <row r="28" spans="1:12" s="9" customFormat="1" ht="12.75">
      <c r="A28" s="98" t="s">
        <v>20</v>
      </c>
      <c r="B28" s="30" t="s">
        <v>53</v>
      </c>
      <c r="C28" s="30" t="s">
        <v>25</v>
      </c>
      <c r="D28" s="31" t="s">
        <v>38</v>
      </c>
      <c r="E28" s="46" t="s">
        <v>46</v>
      </c>
      <c r="F28" s="59">
        <v>0</v>
      </c>
      <c r="G28" s="62">
        <v>0</v>
      </c>
      <c r="H28" s="67">
        <v>0.5</v>
      </c>
      <c r="I28" s="76">
        <f t="shared" si="1"/>
        <v>0</v>
      </c>
      <c r="J28" s="76">
        <f t="shared" si="0"/>
        <v>0</v>
      </c>
      <c r="K28" s="76">
        <f>SUM(I28:I29)</f>
        <v>0</v>
      </c>
      <c r="L28" s="76">
        <f>SUM(J28:J29)</f>
        <v>0</v>
      </c>
    </row>
    <row r="29" spans="1:12" s="9" customFormat="1" ht="12.75">
      <c r="A29" s="99"/>
      <c r="B29" s="28" t="s">
        <v>37</v>
      </c>
      <c r="C29" s="28" t="s">
        <v>24</v>
      </c>
      <c r="D29" s="29" t="s">
        <v>54</v>
      </c>
      <c r="E29" s="47"/>
      <c r="F29" s="78"/>
      <c r="G29" s="78"/>
      <c r="H29" s="65">
        <v>0.5</v>
      </c>
      <c r="I29" s="76">
        <f t="shared" si="1"/>
        <v>0</v>
      </c>
      <c r="J29" s="76">
        <f t="shared" si="0"/>
        <v>0</v>
      </c>
      <c r="K29" s="76"/>
      <c r="L29" s="76"/>
    </row>
    <row r="30" spans="1:12" s="9" customFormat="1" ht="12.75">
      <c r="A30" s="98" t="s">
        <v>21</v>
      </c>
      <c r="B30" s="30" t="s">
        <v>55</v>
      </c>
      <c r="C30" s="30" t="s">
        <v>25</v>
      </c>
      <c r="D30" s="31" t="s">
        <v>40</v>
      </c>
      <c r="E30" s="46" t="s">
        <v>46</v>
      </c>
      <c r="F30" s="59">
        <v>0</v>
      </c>
      <c r="G30" s="62">
        <v>0</v>
      </c>
      <c r="H30" s="67">
        <v>0.2</v>
      </c>
      <c r="I30" s="76">
        <f t="shared" si="1"/>
        <v>0</v>
      </c>
      <c r="J30" s="76">
        <f t="shared" si="0"/>
        <v>0</v>
      </c>
      <c r="K30" s="76">
        <f>SUM(I30:I31)</f>
        <v>0</v>
      </c>
      <c r="L30" s="76">
        <f>SUM(J30:J31)</f>
        <v>0</v>
      </c>
    </row>
    <row r="31" spans="1:12" s="9" customFormat="1" ht="12.75">
      <c r="A31" s="99"/>
      <c r="B31" s="28" t="s">
        <v>39</v>
      </c>
      <c r="C31" s="28" t="s">
        <v>24</v>
      </c>
      <c r="D31" s="29" t="s">
        <v>56</v>
      </c>
      <c r="E31" s="47"/>
      <c r="F31" s="78"/>
      <c r="G31" s="78"/>
      <c r="H31" s="65">
        <v>0.8</v>
      </c>
      <c r="I31" s="76">
        <f>F31*H31</f>
        <v>0</v>
      </c>
      <c r="J31" s="76">
        <f t="shared" si="0"/>
        <v>0</v>
      </c>
      <c r="K31" s="76"/>
      <c r="L31" s="76"/>
    </row>
    <row r="32" spans="1:12" s="9" customFormat="1" ht="12.75">
      <c r="A32" s="98" t="s">
        <v>22</v>
      </c>
      <c r="B32" s="28" t="s">
        <v>57</v>
      </c>
      <c r="C32" s="28" t="s">
        <v>25</v>
      </c>
      <c r="D32" s="29" t="s">
        <v>42</v>
      </c>
      <c r="E32" s="47" t="s">
        <v>46</v>
      </c>
      <c r="F32" s="59">
        <v>0</v>
      </c>
      <c r="G32" s="62">
        <v>0</v>
      </c>
      <c r="H32" s="65">
        <v>0.8</v>
      </c>
      <c r="I32" s="76">
        <f t="shared" si="1"/>
        <v>0</v>
      </c>
      <c r="J32" s="76">
        <f t="shared" si="0"/>
        <v>0</v>
      </c>
      <c r="K32" s="76">
        <f>SUM(I32:I33)</f>
        <v>0</v>
      </c>
      <c r="L32" s="76">
        <f>SUM(J32:J33)</f>
        <v>0</v>
      </c>
    </row>
    <row r="33" spans="1:12" s="9" customFormat="1" ht="12.75">
      <c r="A33" s="108"/>
      <c r="B33" s="32" t="s">
        <v>41</v>
      </c>
      <c r="C33" s="32" t="s">
        <v>24</v>
      </c>
      <c r="D33" s="33" t="s">
        <v>58</v>
      </c>
      <c r="E33" s="48"/>
      <c r="F33" s="79"/>
      <c r="G33" s="80"/>
      <c r="H33" s="68">
        <v>0.2</v>
      </c>
      <c r="I33" s="76">
        <f>F33*H33</f>
        <v>0</v>
      </c>
      <c r="J33" s="76">
        <f>G33*H33</f>
        <v>0</v>
      </c>
      <c r="K33" s="76"/>
      <c r="L33" s="76"/>
    </row>
    <row r="34" spans="9:12" s="11" customFormat="1" ht="13.5" thickBot="1">
      <c r="I34" s="13"/>
      <c r="J34" s="12"/>
      <c r="K34" s="14"/>
      <c r="L34" s="14"/>
    </row>
    <row r="35" spans="1:12" s="17" customFormat="1" ht="15" customHeight="1" thickBot="1">
      <c r="A35" s="25"/>
      <c r="B35" s="25"/>
      <c r="C35" s="25"/>
      <c r="D35" s="57" t="s">
        <v>69</v>
      </c>
      <c r="E35" s="42"/>
      <c r="F35" s="94">
        <f>ROUND(F42,3)</f>
        <v>0</v>
      </c>
      <c r="G35" s="95"/>
      <c r="H35" s="20"/>
      <c r="J35" s="24"/>
      <c r="K35" s="22"/>
      <c r="L35" s="23"/>
    </row>
    <row r="36" spans="4:12" s="11" customFormat="1" ht="3.75" customHeight="1">
      <c r="D36" s="52"/>
      <c r="K36" s="14"/>
      <c r="L36" s="14"/>
    </row>
    <row r="37" spans="4:12" s="11" customFormat="1" ht="39" customHeight="1">
      <c r="D37" s="81" t="s">
        <v>68</v>
      </c>
      <c r="E37" s="81"/>
      <c r="F37" s="81"/>
      <c r="G37" s="81"/>
      <c r="H37" s="81"/>
      <c r="K37" s="14"/>
      <c r="L37" s="14"/>
    </row>
    <row r="38" ht="12.75">
      <c r="D38" s="52" t="s">
        <v>75</v>
      </c>
    </row>
    <row r="40" spans="1:12" s="16" customFormat="1" ht="13.5" customHeight="1" hidden="1">
      <c r="A40" s="1"/>
      <c r="B40" s="1"/>
      <c r="C40" s="1"/>
      <c r="D40" s="1" t="s">
        <v>6</v>
      </c>
      <c r="E40" s="1"/>
      <c r="F40" s="2">
        <v>12</v>
      </c>
      <c r="G40" s="2"/>
      <c r="H40" s="3"/>
      <c r="I40" s="2"/>
      <c r="J40" s="15"/>
      <c r="K40" s="4"/>
      <c r="L40" s="5"/>
    </row>
    <row r="41" spans="4:12" s="17" customFormat="1" ht="12" customHeight="1" hidden="1">
      <c r="D41" s="18" t="s">
        <v>23</v>
      </c>
      <c r="E41" s="18"/>
      <c r="F41" s="58">
        <f>SUM(K16:K33)*$H$15</f>
        <v>0</v>
      </c>
      <c r="G41" s="58">
        <f>SUM(L16:L33)*$H$15</f>
        <v>0</v>
      </c>
      <c r="H41" s="20"/>
      <c r="I41" s="19"/>
      <c r="J41" s="21"/>
      <c r="K41" s="22"/>
      <c r="L41" s="23"/>
    </row>
    <row r="42" spans="3:12" s="17" customFormat="1" ht="12" customHeight="1" hidden="1">
      <c r="C42" s="18"/>
      <c r="D42" s="18" t="s">
        <v>7</v>
      </c>
      <c r="E42" s="18"/>
      <c r="F42" s="58">
        <f>(F41*F40+G41)/F40</f>
        <v>0</v>
      </c>
      <c r="G42" s="58"/>
      <c r="H42" s="20"/>
      <c r="J42" s="21"/>
      <c r="K42" s="22"/>
      <c r="L42" s="23"/>
    </row>
  </sheetData>
  <sheetProtection password="FB4F" sheet="1" objects="1" scenarios="1" selectLockedCells="1" autoFilter="0"/>
  <mergeCells count="38">
    <mergeCell ref="K14:L14"/>
    <mergeCell ref="A5:B5"/>
    <mergeCell ref="A8:B8"/>
    <mergeCell ref="A30:A31"/>
    <mergeCell ref="C6:G6"/>
    <mergeCell ref="C7:G7"/>
    <mergeCell ref="C8:G8"/>
    <mergeCell ref="C9:G9"/>
    <mergeCell ref="E13:E15"/>
    <mergeCell ref="C10:G10"/>
    <mergeCell ref="A32:A33"/>
    <mergeCell ref="A9:B9"/>
    <mergeCell ref="A10:B10"/>
    <mergeCell ref="A6:B6"/>
    <mergeCell ref="A7:B7"/>
    <mergeCell ref="A24:A25"/>
    <mergeCell ref="A26:A27"/>
    <mergeCell ref="A28:A29"/>
    <mergeCell ref="F35:G35"/>
    <mergeCell ref="K13:L13"/>
    <mergeCell ref="A18:A19"/>
    <mergeCell ref="A22:A23"/>
    <mergeCell ref="A20:A21"/>
    <mergeCell ref="F13:G13"/>
    <mergeCell ref="I13:J13"/>
    <mergeCell ref="B13:B14"/>
    <mergeCell ref="I14:J14"/>
    <mergeCell ref="C13:C14"/>
    <mergeCell ref="D37:H37"/>
    <mergeCell ref="A4:B4"/>
    <mergeCell ref="C2:G2"/>
    <mergeCell ref="C3:G3"/>
    <mergeCell ref="A2:B2"/>
    <mergeCell ref="A3:B3"/>
    <mergeCell ref="C4:G4"/>
    <mergeCell ref="A16:A17"/>
    <mergeCell ref="F14:G14"/>
    <mergeCell ref="C5:G5"/>
  </mergeCells>
  <dataValidations count="2"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18:G18 F20:G20 F22:G22 F24:G24 F26:G26 F28:G28 F30:G30 F32:G32">
      <formula1>IF(ISNUMBER(F18),AND(F18=ROUND(F18,3),F18&gt;0),FALSE)</formula1>
    </dataValidation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16:G17 F19:G19 F21:G21 F23:G23 F25:G25 F27:G27 F29:G29 F31:G31 F33:G33">
      <formula1>IF(ISNUMBER(F16),AND(F16=ROUND(F16,3),F16&gt;=0),FALSE)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2011-09-05T10:25:59Z</cp:lastPrinted>
  <dcterms:created xsi:type="dcterms:W3CDTF">2007-02-09T11:41:11Z</dcterms:created>
  <dcterms:modified xsi:type="dcterms:W3CDTF">2011-11-01T09:22:40Z</dcterms:modified>
  <cp:category/>
  <cp:version/>
  <cp:contentType/>
  <cp:contentStatus/>
</cp:coreProperties>
</file>