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7770" tabRatio="717" activeTab="0"/>
  </bookViews>
  <sheets>
    <sheet name="Rozpočet projektu 1. část" sheetId="1" r:id="rId1"/>
    <sheet name="Poznámky k rozpočtu" sheetId="2" r:id="rId2"/>
    <sheet name="Souhrnný přehled 2. část" sheetId="3" r:id="rId3"/>
    <sheet name="Komentář k rozpočtu 3. část" sheetId="4" r:id="rId4"/>
    <sheet name="Vysvětlivky k vyplnění " sheetId="5" r:id="rId5"/>
  </sheets>
  <definedNames>
    <definedName name="_xlnm.Print_Area" localSheetId="0">'Rozpočet projektu 1. část'!$A$1:$E$106</definedName>
  </definedNames>
  <calcPr fullCalcOnLoad="1"/>
</workbook>
</file>

<file path=xl/sharedStrings.xml><?xml version="1.0" encoding="utf-8"?>
<sst xmlns="http://schemas.openxmlformats.org/spreadsheetml/2006/main" count="204" uniqueCount="135">
  <si>
    <t>Název projektu:</t>
  </si>
  <si>
    <t>Jednotka</t>
  </si>
  <si>
    <t>Počet jednotek</t>
  </si>
  <si>
    <t>Jednotková cena v Kč</t>
  </si>
  <si>
    <t>A. Personální náklady</t>
  </si>
  <si>
    <t>A.1 Vedoucí projektu</t>
  </si>
  <si>
    <t xml:space="preserve">  A.2.1</t>
  </si>
  <si>
    <t xml:space="preserve">  A.2.2 </t>
  </si>
  <si>
    <t xml:space="preserve">  A.2.3</t>
  </si>
  <si>
    <t xml:space="preserve">  A.2.4</t>
  </si>
  <si>
    <t>A. - mezisoučet</t>
  </si>
  <si>
    <t xml:space="preserve">  A.1.1</t>
  </si>
  <si>
    <t>B. - mezisoučet</t>
  </si>
  <si>
    <t xml:space="preserve">  D.1.1 </t>
  </si>
  <si>
    <t>D. - mezisoučet</t>
  </si>
  <si>
    <t>E. - mezisoučet</t>
  </si>
  <si>
    <t>F. - mezisoučet</t>
  </si>
  <si>
    <t>G. - mezisoučet</t>
  </si>
  <si>
    <t>maximálně:</t>
  </si>
  <si>
    <t>Komentář</t>
  </si>
  <si>
    <t>Příspěvek žadatele:</t>
  </si>
  <si>
    <t>Příspěvek žadatele v %:</t>
  </si>
  <si>
    <t>Přímé uznatelné náklady:</t>
  </si>
  <si>
    <t>Nepřímé uznatelné náklady:</t>
  </si>
  <si>
    <t>Celkové uznatelné náklady:</t>
  </si>
  <si>
    <t>Celkové náklady v Kč</t>
  </si>
  <si>
    <t xml:space="preserve">     Druh nákladů</t>
  </si>
  <si>
    <t xml:space="preserve">  B.1 Cestovné</t>
  </si>
  <si>
    <t>A.2 Experti/konzultanti - poskytovatelé služeb konečným příjemcům projektu</t>
  </si>
  <si>
    <r>
      <t xml:space="preserve">  B.1 Cestovné </t>
    </r>
    <r>
      <rPr>
        <sz val="6"/>
        <rFont val="Tahoma"/>
        <family val="2"/>
      </rPr>
      <t>4)</t>
    </r>
  </si>
  <si>
    <r>
      <t xml:space="preserve">B. Náklady na dopravu a pobyt </t>
    </r>
    <r>
      <rPr>
        <b/>
        <sz val="6"/>
        <rFont val="Tahoma"/>
        <family val="2"/>
      </rPr>
      <t>3)</t>
    </r>
  </si>
  <si>
    <r>
      <t xml:space="preserve">C. Pořízení vybavení </t>
    </r>
    <r>
      <rPr>
        <b/>
        <sz val="6"/>
        <rFont val="Tahoma"/>
        <family val="2"/>
      </rPr>
      <t>6)</t>
    </r>
  </si>
  <si>
    <t xml:space="preserve">  C.1 Nájem</t>
  </si>
  <si>
    <t xml:space="preserve">  C. - mezisoučet</t>
  </si>
  <si>
    <t>C.1.1</t>
  </si>
  <si>
    <t>C.1.2</t>
  </si>
  <si>
    <t>C.2.1</t>
  </si>
  <si>
    <r>
      <t xml:space="preserve">D. Nemovitosti </t>
    </r>
    <r>
      <rPr>
        <b/>
        <sz val="6"/>
        <rFont val="Tahoma"/>
        <family val="2"/>
      </rPr>
      <t>8)</t>
    </r>
  </si>
  <si>
    <t xml:space="preserve">  E.1.1 </t>
  </si>
  <si>
    <t xml:space="preserve">  E.2.1 </t>
  </si>
  <si>
    <t xml:space="preserve">  E.3.1 </t>
  </si>
  <si>
    <t>E.2 Zásoby</t>
  </si>
  <si>
    <t>E.3 Služby</t>
  </si>
  <si>
    <t xml:space="preserve">  F.1</t>
  </si>
  <si>
    <t xml:space="preserve">  F.2</t>
  </si>
  <si>
    <r>
      <t xml:space="preserve">F. Subdodavatelské smlouvy </t>
    </r>
    <r>
      <rPr>
        <b/>
        <sz val="6"/>
        <rFont val="Tahoma"/>
        <family val="2"/>
      </rPr>
      <t>13)</t>
    </r>
  </si>
  <si>
    <t>G. Náklady vyplývající z požadavků vztahujících se k spolufinancování EU</t>
  </si>
  <si>
    <t>G.1 Náklady na publicitu projektu</t>
  </si>
  <si>
    <t xml:space="preserve">  G.1.1 </t>
  </si>
  <si>
    <t xml:space="preserve">  G.1.2 </t>
  </si>
  <si>
    <t xml:space="preserve">  G.2.1 </t>
  </si>
  <si>
    <t>G.2</t>
  </si>
  <si>
    <t xml:space="preserve">  H.1</t>
  </si>
  <si>
    <t xml:space="preserve">  H.2</t>
  </si>
  <si>
    <t>H. - mezisoučet</t>
  </si>
  <si>
    <t xml:space="preserve">  H.3</t>
  </si>
  <si>
    <r>
      <t xml:space="preserve">H. Honoráře odborníků </t>
    </r>
    <r>
      <rPr>
        <b/>
        <sz val="6"/>
        <rFont val="Tahoma"/>
        <family val="2"/>
      </rPr>
      <t>14)</t>
    </r>
  </si>
  <si>
    <t>J .- mezisoučet - Přímé náklady (A+B+C+D+E+F+G+H+I)</t>
  </si>
  <si>
    <r>
      <t>I. Přímé náklady</t>
    </r>
    <r>
      <rPr>
        <b/>
        <sz val="6"/>
        <rFont val="Tahoma"/>
        <family val="2"/>
      </rPr>
      <t xml:space="preserve"> 1)</t>
    </r>
  </si>
  <si>
    <t>M.Nájem kancelářských prostor</t>
  </si>
  <si>
    <t>R.- mezisoučet - Nepřímé náklady</t>
  </si>
  <si>
    <t xml:space="preserve">  K.1.</t>
  </si>
  <si>
    <t xml:space="preserve">  K.2</t>
  </si>
  <si>
    <t xml:space="preserve">  K.3</t>
  </si>
  <si>
    <t xml:space="preserve">  K.4</t>
  </si>
  <si>
    <t xml:space="preserve">  L.1</t>
  </si>
  <si>
    <t xml:space="preserve">  L.2</t>
  </si>
  <si>
    <t xml:space="preserve">  L.3</t>
  </si>
  <si>
    <t xml:space="preserve">  M.1</t>
  </si>
  <si>
    <t xml:space="preserve">  N.1</t>
  </si>
  <si>
    <t xml:space="preserve">  N.2</t>
  </si>
  <si>
    <t xml:space="preserve">  N.3</t>
  </si>
  <si>
    <t xml:space="preserve">  N.4</t>
  </si>
  <si>
    <t xml:space="preserve">  N.5</t>
  </si>
  <si>
    <t xml:space="preserve">  O.1</t>
  </si>
  <si>
    <t xml:space="preserve">  O.2</t>
  </si>
  <si>
    <t xml:space="preserve">  O.3</t>
  </si>
  <si>
    <t xml:space="preserve">  P.1</t>
  </si>
  <si>
    <t xml:space="preserve">  P.2</t>
  </si>
  <si>
    <t xml:space="preserve">  P.3</t>
  </si>
  <si>
    <t xml:space="preserve">  Q.1</t>
  </si>
  <si>
    <t xml:space="preserve">  Q.2</t>
  </si>
  <si>
    <r>
      <t xml:space="preserve">1) Přímé způsobilé náklady - náklady </t>
    </r>
    <r>
      <rPr>
        <b/>
        <sz val="10"/>
        <rFont val="Tahoma"/>
        <family val="2"/>
      </rPr>
      <t>přímo spojené</t>
    </r>
    <r>
      <rPr>
        <sz val="10"/>
        <rFont val="Tahoma"/>
        <family val="2"/>
      </rPr>
      <t xml:space="preserve"> s prováděním daného projektu.</t>
    </r>
  </si>
  <si>
    <r>
      <t xml:space="preserve">E. Spotřební materiály, zásoby, obecné služby </t>
    </r>
    <r>
      <rPr>
        <b/>
        <sz val="6"/>
        <rFont val="Tahoma"/>
        <family val="2"/>
      </rPr>
      <t>12)</t>
    </r>
  </si>
  <si>
    <t xml:space="preserve">E.1 Spotřební mateiály </t>
  </si>
  <si>
    <t xml:space="preserve">  B.2 Ubytování</t>
  </si>
  <si>
    <t xml:space="preserve">  B.3 Diety</t>
  </si>
  <si>
    <r>
      <t xml:space="preserve">  B.4 Ostatní výdaje </t>
    </r>
    <r>
      <rPr>
        <sz val="6"/>
        <rFont val="Tahoma"/>
        <family val="2"/>
      </rPr>
      <t>5)</t>
    </r>
    <r>
      <rPr>
        <sz val="10"/>
        <rFont val="Tahoma"/>
        <family val="2"/>
      </rPr>
      <t xml:space="preserve"> </t>
    </r>
  </si>
  <si>
    <r>
      <t>A. Personální náklady</t>
    </r>
    <r>
      <rPr>
        <b/>
        <sz val="10"/>
        <rFont val="Tahoma"/>
        <family val="2"/>
      </rPr>
      <t xml:space="preserve"> </t>
    </r>
    <r>
      <rPr>
        <b/>
        <sz val="6"/>
        <rFont val="Tahoma"/>
        <family val="2"/>
      </rPr>
      <t>2)</t>
    </r>
  </si>
  <si>
    <t>B. Náklady na dopravu a pobyt</t>
  </si>
  <si>
    <t xml:space="preserve">  B.4 Ostatní výdaje</t>
  </si>
  <si>
    <t>C. Pořízení vybavení</t>
  </si>
  <si>
    <t xml:space="preserve">  C.3 Nákup</t>
  </si>
  <si>
    <t>Požadovaný příspěvek v %:</t>
  </si>
  <si>
    <t>POZNÁMKY (netiskněte poznámky jako součást projektové žádosti)</t>
  </si>
  <si>
    <t>Název žadatele o finanční podporu:</t>
  </si>
  <si>
    <t>Požadovaná finanční podpora v tisících Kč:</t>
  </si>
  <si>
    <t xml:space="preserve">5) Ostatní výdaje obvykle zahrnují i místní dopravu, místní telefonní hovory a jiné drobné výdaje. </t>
  </si>
  <si>
    <r>
      <t xml:space="preserve">12) Náklady musí být přímo nezbytné pro provádění daného projektu. </t>
    </r>
    <r>
      <rPr>
        <b/>
        <sz val="10"/>
        <rFont val="Tahoma"/>
        <family val="2"/>
      </rPr>
      <t>NEPATŘÍ</t>
    </r>
    <r>
      <rPr>
        <sz val="10"/>
        <rFont val="Tahoma"/>
        <family val="2"/>
      </rPr>
      <t xml:space="preserve"> sem kancelářské potřeby, ostatní drobné administrativní materiály, služby za telefon, poštovné apod.  Tyto patří do Nepřímých nákladů.</t>
    </r>
  </si>
  <si>
    <t>4) Sazby pro cestovné vychází z cenově nejvýhodnějšího způsobu dopravy. V případě cestování vlastním osobním automobilem, zpravidla se poskytuje náhrada na základě nákladů na veřejnou dopravu či na základě sazeb odvíjejících se od najetých kilometrů v souladu s platnou právní úpravou v ČR či pravidly užívanými konečným příjemcem.</t>
  </si>
  <si>
    <t>6) Náklady vztahující se ke koupi vybavení jsou způsobilé pouze tehdy, jsou li k provádění projektu nezbytné.</t>
  </si>
  <si>
    <r>
      <t>V komentáři k rozpočtu projektu</t>
    </r>
    <r>
      <rPr>
        <sz val="10"/>
        <rFont val="Tahoma"/>
        <family val="2"/>
      </rPr>
      <t xml:space="preserve"> je nutné uvést způsob určení míry skutečného využití
pořízeného vybavení či nemovitosti pro daný projekt.         V případě potřeby doplňte další řádky. </t>
    </r>
  </si>
  <si>
    <r>
      <t xml:space="preserve">2) Způsobilé přímé náklady na zaměstnance se týkají pouze těch osob, které hrají v projektu </t>
    </r>
    <r>
      <rPr>
        <b/>
        <sz val="10"/>
        <rFont val="Tahoma"/>
        <family val="2"/>
      </rPr>
      <t xml:space="preserve">klíčovou a přímou roli </t>
    </r>
    <r>
      <rPr>
        <sz val="10"/>
        <rFont val="Tahoma"/>
        <family val="2"/>
      </rPr>
      <t xml:space="preserve">- např. vedoucí projektu, zaměstnanci, kteří se operativně podílejí na projektu či poskytujíslužby konečným příjemcům projektu - cílovým skupinám projektu. Je nutné uvést jména zaměstnanců, jejich funkci. Pokud jména dosud nejsou známa, musí se uvést odborná a technická způsobilost osob, které budou příslušnou funkci vykonávat. </t>
    </r>
    <r>
      <rPr>
        <b/>
        <sz val="10"/>
        <rFont val="Tahoma"/>
        <family val="2"/>
      </rPr>
      <t>Nezaměňujte prosím s nepřímými personálními náklady.</t>
    </r>
  </si>
  <si>
    <t>3) Do této kapitoly nákladů patří náklady na dopravu a pobyt zaměstnance uvedeného v kapitole A a na ostatní osoby, které nejsou zaměstnanci konečného příjemce, ale podílejí se na činnostech v rámci projektu - v těchto případech je nutné vést prezenční listiny.</t>
  </si>
  <si>
    <r>
      <t xml:space="preserve">11) Náklady na nájem splňují pravidlo způsobilosti, pokud existuje jasná vazba mezi tímto nájmem a cíli příslušného projektu. Způsobilá je jen ta část nájmu, která je </t>
    </r>
    <r>
      <rPr>
        <b/>
        <sz val="10"/>
        <rFont val="Tahoma"/>
        <family val="2"/>
      </rPr>
      <t xml:space="preserve">vynaložena pro účely projektu </t>
    </r>
    <r>
      <rPr>
        <sz val="10"/>
        <rFont val="Tahoma"/>
        <family val="2"/>
      </rPr>
      <t>(školení cílových skupin, poradenské služby pro cílové skupiny).</t>
    </r>
  </si>
  <si>
    <t xml:space="preserve">Rozpočet projektu, jakožto povinná příloha projektové žádosti, se skládá ze tří částí – „Rozpočet projektu“, „Souhrnný přehled k rozpočtu projektu“ a „Komentář k rozpočtu projektu“. Při vyplňování rozpočtu projektu je třeba zachovat předepsané názvy a pořadí jednotlivých kapitol (např. A. Personální náklady) a podkapitol (např. D.1 Nákup, výstavba) případně některých již pojmenovaných položek. V případě neuplatnění dané položky, je možné tuto položku smazat. Obdobně i naopak je možné v případě potřeby přidat nové podkapitoly a jejich položky. Vyplňujte prosím pouze bílá a oranžová pole! 
„Komentář k rozpočtu projektu“ musí obsahovat všechny položky „Rozpočtu projektu“. Ke každé z těchto položek musí být připojen stručný a jasný objasňující komentář s odkazem na popis a harmonogram projektu a zahrnující mimo jiné i zdůvodnění její výše.   
Jednotky je třeba uvádět co nejdetailněji, např.  kusy, měsíce, u administrativního personálu výši úvazku (např. 0,25 za měsíc) nebo celkový počet hodin.
Neplátce DPH uvádí náklady v rozpočtu včetně DPH, plátce DPH uvádí náklady bez DPH.
V případě zapojení partnera do projektu je nutné rozlišit v "Komentáři k rozpočtu projektu" náklady, které se týkají </t>
  </si>
  <si>
    <t>příjemce a náklady vyčleněné na partnera projektu.</t>
  </si>
  <si>
    <t>Příloha 1 - 1. část</t>
  </si>
  <si>
    <t>Příloha 1 - 2. část</t>
  </si>
  <si>
    <t>Příloha 1 - 3. část</t>
  </si>
  <si>
    <t>14) Do této kapitoly patří náklady za honoráře za právní poradenství, notářské poplatky a náklady na technické a finanční odborníky. Honoráře odborníků lze považovat za přímé náklady, pokud souvisí přímo a výhradně s projektem. Honoráře odborníků spojené s celkovou činností konečných příjemců se považují za nepřímé náklady.</t>
  </si>
  <si>
    <t>SOUHRNNÝ PŘEHLED K ROZPOČTU PROJEKTU EIF 2010</t>
  </si>
  <si>
    <r>
      <t xml:space="preserve">16) Do této podkapitoly patří personální náklady na takové zaměstnance, kteří mají </t>
    </r>
    <r>
      <rPr>
        <b/>
        <sz val="10"/>
        <rFont val="Tahoma"/>
        <family val="2"/>
      </rPr>
      <t>podpůrnou úlohu</t>
    </r>
    <r>
      <rPr>
        <sz val="10"/>
        <rFont val="Tahoma"/>
        <family val="2"/>
      </rPr>
      <t xml:space="preserve">, např. ředitel, účetní, recepční, administrativní asistent, personalista, pracovník oddělení IT apod. </t>
    </r>
  </si>
  <si>
    <t xml:space="preserve">17) Do této podkapitoly patří např. náklady na tiskárnu, fax, kopírku, notebook apod. </t>
  </si>
  <si>
    <t>18) Do této podkapitoly patří náklady na drobný administrativní materiál a zásoby.</t>
  </si>
  <si>
    <t>19) Do této podkapitoly patří obecné služby jako např.  telefon, internet, poštovné, úklid kancelářských prostor, pojištění, bankovní poplatky apod.</t>
  </si>
  <si>
    <t>20) Do této podkapitoly patří náklady na nájem kancelářských prostor pro každodenní činnost konečného příjemce a dále náklady na údržbu těchto prostor.</t>
  </si>
  <si>
    <t>21) Do této podkapitoly je možné zahrnout další náklady spojené s projektem, které nepatří do přímých nákladů.</t>
  </si>
  <si>
    <r>
      <t xml:space="preserve">II. Nepřímé náklady </t>
    </r>
    <r>
      <rPr>
        <b/>
        <sz val="6"/>
        <rFont val="Tahoma"/>
        <family val="2"/>
      </rPr>
      <t>15)</t>
    </r>
  </si>
  <si>
    <r>
      <t xml:space="preserve">K. Personální náklady </t>
    </r>
    <r>
      <rPr>
        <b/>
        <sz val="6"/>
        <rFont val="Tahoma"/>
        <family val="2"/>
      </rPr>
      <t>16)</t>
    </r>
  </si>
  <si>
    <r>
      <t xml:space="preserve">L. Administrativní vybavení </t>
    </r>
    <r>
      <rPr>
        <b/>
        <sz val="6"/>
        <rFont val="Tahoma"/>
        <family val="2"/>
      </rPr>
      <t>17)</t>
    </r>
  </si>
  <si>
    <r>
      <t xml:space="preserve">N. Kancelářské potřeby </t>
    </r>
    <r>
      <rPr>
        <b/>
        <sz val="6"/>
        <rFont val="Tahoma"/>
        <family val="2"/>
      </rPr>
      <t>18)</t>
    </r>
  </si>
  <si>
    <r>
      <t xml:space="preserve">O. Obecné služby </t>
    </r>
    <r>
      <rPr>
        <b/>
        <sz val="6"/>
        <rFont val="Tahoma"/>
        <family val="2"/>
      </rPr>
      <t>19)</t>
    </r>
  </si>
  <si>
    <r>
      <t xml:space="preserve">P. Nemovitosti </t>
    </r>
    <r>
      <rPr>
        <b/>
        <sz val="6"/>
        <rFont val="Tahoma"/>
        <family val="2"/>
      </rPr>
      <t>20)</t>
    </r>
  </si>
  <si>
    <r>
      <t xml:space="preserve">Q. Ostatní náklady  </t>
    </r>
    <r>
      <rPr>
        <b/>
        <sz val="6"/>
        <rFont val="Tahoma"/>
        <family val="2"/>
      </rPr>
      <t>21)</t>
    </r>
  </si>
  <si>
    <t>ROZPOČET PROJEKTU v rámci dotačního titulu "Integrace cizinců 2012"</t>
  </si>
  <si>
    <t>G. Náklady vyplývající z požadavků vztahujících se k spolufinancování MV</t>
  </si>
  <si>
    <r>
      <t xml:space="preserve">8) Do této kapitoly </t>
    </r>
    <r>
      <rPr>
        <b/>
        <sz val="10"/>
        <rFont val="Tahoma"/>
        <family val="2"/>
      </rPr>
      <t>NEPATŘÍ</t>
    </r>
    <r>
      <rPr>
        <sz val="10"/>
        <rFont val="Tahoma"/>
        <family val="2"/>
      </rPr>
      <t xml:space="preserve"> náklady na  nájem KANCELÁŘSKÝCH PROSTOR pro každodenní činnost konečného příjemce. Tyto patří do Nepřímých nákladů.</t>
    </r>
  </si>
  <si>
    <t>F. Subdodavatelské smlouvy</t>
  </si>
  <si>
    <r>
      <t xml:space="preserve">D.1 Nájem </t>
    </r>
    <r>
      <rPr>
        <sz val="6"/>
        <rFont val="Tahoma"/>
        <family val="2"/>
      </rPr>
      <t>11)</t>
    </r>
  </si>
  <si>
    <r>
      <t xml:space="preserve">D.1  Nájem </t>
    </r>
    <r>
      <rPr>
        <sz val="6"/>
        <rFont val="Tahoma"/>
        <family val="2"/>
      </rPr>
      <t>11)</t>
    </r>
  </si>
  <si>
    <t>C.2.2</t>
  </si>
  <si>
    <t>KOMENTÁŘ K ROZPOČETU PROJEKTU v rámci dotačního titulu "Integrace cizinců 2012"</t>
  </si>
  <si>
    <r>
      <t>15) Výše celkových nepřímých nákladů nesmí přesáhnout</t>
    </r>
    <r>
      <rPr>
        <b/>
        <sz val="10"/>
        <rFont val="Tahoma"/>
        <family val="2"/>
      </rPr>
      <t xml:space="preserve"> 30 %</t>
    </r>
    <r>
      <rPr>
        <sz val="10"/>
        <rFont val="Tahoma"/>
        <family val="2"/>
      </rPr>
      <t xml:space="preserve"> celkové částky přímých nákladů (řádek "J"). </t>
    </r>
  </si>
  <si>
    <t>U. Celkové uznatelné náklady projektu (J+R)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</si>
</sst>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.00\ &quot;Kč&quot;"/>
  </numFmts>
  <fonts count="11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0"/>
      <name val="Arial"/>
      <family val="0"/>
    </font>
    <font>
      <i/>
      <sz val="10"/>
      <name val="Arial"/>
      <family val="2"/>
    </font>
    <font>
      <i/>
      <sz val="10"/>
      <name val="Tahoma"/>
      <family val="2"/>
    </font>
    <font>
      <b/>
      <sz val="6"/>
      <name val="Tahoma"/>
      <family val="2"/>
    </font>
    <font>
      <sz val="6"/>
      <name val="Tahoma"/>
      <family val="2"/>
    </font>
    <font>
      <b/>
      <sz val="12"/>
      <name val="Arial"/>
      <family val="2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8" fontId="1" fillId="3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8" fontId="2" fillId="0" borderId="0" xfId="0" applyNumberFormat="1" applyFont="1" applyFill="1" applyBorder="1" applyAlignment="1">
      <alignment/>
    </xf>
    <xf numFmtId="0" fontId="1" fillId="3" borderId="2" xfId="0" applyFont="1" applyFill="1" applyBorder="1" applyAlignment="1">
      <alignment wrapText="1"/>
    </xf>
    <xf numFmtId="8" fontId="1" fillId="3" borderId="2" xfId="0" applyNumberFormat="1" applyFont="1" applyFill="1" applyBorder="1" applyAlignment="1">
      <alignment/>
    </xf>
    <xf numFmtId="0" fontId="1" fillId="3" borderId="3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2" fillId="4" borderId="4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wrapText="1"/>
    </xf>
    <xf numFmtId="0" fontId="4" fillId="5" borderId="6" xfId="0" applyFont="1" applyFill="1" applyBorder="1" applyAlignment="1">
      <alignment/>
    </xf>
    <xf numFmtId="8" fontId="2" fillId="5" borderId="7" xfId="0" applyNumberFormat="1" applyFont="1" applyFill="1" applyBorder="1" applyAlignment="1">
      <alignment/>
    </xf>
    <xf numFmtId="0" fontId="1" fillId="3" borderId="8" xfId="0" applyFont="1" applyFill="1" applyBorder="1" applyAlignment="1">
      <alignment wrapText="1"/>
    </xf>
    <xf numFmtId="8" fontId="1" fillId="3" borderId="3" xfId="0" applyNumberFormat="1" applyFont="1" applyFill="1" applyBorder="1" applyAlignment="1">
      <alignment/>
    </xf>
    <xf numFmtId="8" fontId="2" fillId="0" borderId="9" xfId="0" applyNumberFormat="1" applyFont="1" applyFill="1" applyBorder="1" applyAlignment="1">
      <alignment/>
    </xf>
    <xf numFmtId="8" fontId="2" fillId="4" borderId="7" xfId="0" applyNumberFormat="1" applyFont="1" applyFill="1" applyBorder="1" applyAlignment="1">
      <alignment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" fillId="0" borderId="6" xfId="0" applyFont="1" applyFill="1" applyBorder="1" applyAlignment="1">
      <alignment wrapText="1"/>
    </xf>
    <xf numFmtId="8" fontId="5" fillId="0" borderId="6" xfId="0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8" fontId="2" fillId="0" borderId="6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0" fontId="6" fillId="5" borderId="4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6" borderId="3" xfId="0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8" fontId="1" fillId="2" borderId="1" xfId="0" applyNumberFormat="1" applyFont="1" applyFill="1" applyBorder="1" applyAlignment="1">
      <alignment/>
    </xf>
    <xf numFmtId="10" fontId="2" fillId="5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2" fillId="7" borderId="3" xfId="0" applyFont="1" applyFill="1" applyBorder="1" applyAlignment="1">
      <alignment/>
    </xf>
    <xf numFmtId="0" fontId="2" fillId="8" borderId="1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2" fillId="4" borderId="4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4" borderId="6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8" fontId="6" fillId="4" borderId="7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9" borderId="1" xfId="0" applyFont="1" applyFill="1" applyBorder="1" applyAlignment="1">
      <alignment/>
    </xf>
    <xf numFmtId="10" fontId="2" fillId="9" borderId="1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/>
    </xf>
    <xf numFmtId="0" fontId="2" fillId="8" borderId="4" xfId="0" applyFont="1" applyFill="1" applyBorder="1" applyAlignment="1">
      <alignment horizontal="left" wrapText="1"/>
    </xf>
    <xf numFmtId="0" fontId="2" fillId="8" borderId="6" xfId="0" applyFont="1" applyFill="1" applyBorder="1" applyAlignment="1">
      <alignment horizontal="left" wrapText="1"/>
    </xf>
    <xf numFmtId="0" fontId="2" fillId="8" borderId="7" xfId="0" applyFont="1" applyFill="1" applyBorder="1" applyAlignment="1">
      <alignment horizontal="left" wrapText="1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2" fillId="5" borderId="4" xfId="0" applyFont="1" applyFill="1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8" borderId="4" xfId="0" applyFont="1" applyFill="1" applyBorder="1" applyAlignment="1">
      <alignment wrapText="1"/>
    </xf>
    <xf numFmtId="0" fontId="4" fillId="5" borderId="6" xfId="0" applyFont="1" applyFill="1" applyBorder="1" applyAlignment="1">
      <alignment/>
    </xf>
    <xf numFmtId="0" fontId="1" fillId="8" borderId="8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2" fillId="4" borderId="4" xfId="0" applyFont="1" applyFill="1" applyBorder="1" applyAlignment="1">
      <alignment wrapText="1"/>
    </xf>
    <xf numFmtId="0" fontId="0" fillId="4" borderId="6" xfId="0" applyFill="1" applyBorder="1" applyAlignment="1">
      <alignment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10" borderId="4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8" fontId="2" fillId="5" borderId="4" xfId="0" applyNumberFormat="1" applyFont="1" applyFill="1" applyBorder="1" applyAlignment="1">
      <alignment horizontal="right"/>
    </xf>
    <xf numFmtId="8" fontId="2" fillId="5" borderId="6" xfId="0" applyNumberFormat="1" applyFont="1" applyFill="1" applyBorder="1" applyAlignment="1">
      <alignment horizontal="right"/>
    </xf>
    <xf numFmtId="8" fontId="2" fillId="9" borderId="4" xfId="0" applyNumberFormat="1" applyFont="1" applyFill="1" applyBorder="1" applyAlignment="1">
      <alignment horizontal="right"/>
    </xf>
    <xf numFmtId="8" fontId="2" fillId="9" borderId="6" xfId="0" applyNumberFormat="1" applyFont="1" applyFill="1" applyBorder="1" applyAlignment="1">
      <alignment horizontal="right"/>
    </xf>
    <xf numFmtId="10" fontId="2" fillId="5" borderId="1" xfId="0" applyNumberFormat="1" applyFont="1" applyFill="1" applyBorder="1" applyAlignment="1">
      <alignment horizontal="right"/>
    </xf>
    <xf numFmtId="0" fontId="2" fillId="5" borderId="6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right"/>
    </xf>
    <xf numFmtId="165" fontId="6" fillId="5" borderId="6" xfId="0" applyNumberFormat="1" applyFont="1" applyFill="1" applyBorder="1" applyAlignment="1">
      <alignment horizontal="left"/>
    </xf>
    <xf numFmtId="165" fontId="6" fillId="5" borderId="7" xfId="0" applyNumberFormat="1" applyFont="1" applyFill="1" applyBorder="1" applyAlignment="1">
      <alignment horizontal="left"/>
    </xf>
    <xf numFmtId="10" fontId="2" fillId="5" borderId="4" xfId="0" applyNumberFormat="1" applyFont="1" applyFill="1" applyBorder="1" applyAlignment="1">
      <alignment horizontal="right"/>
    </xf>
    <xf numFmtId="10" fontId="2" fillId="0" borderId="6" xfId="0" applyNumberFormat="1" applyFont="1" applyBorder="1" applyAlignment="1">
      <alignment/>
    </xf>
    <xf numFmtId="10" fontId="2" fillId="0" borderId="7" xfId="0" applyNumberFormat="1" applyFont="1" applyBorder="1" applyAlignment="1">
      <alignment/>
    </xf>
    <xf numFmtId="0" fontId="1" fillId="2" borderId="4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/>
    </xf>
    <xf numFmtId="0" fontId="1" fillId="2" borderId="7" xfId="0" applyNumberFormat="1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A1">
      <selection activeCell="E106" sqref="E106"/>
    </sheetView>
  </sheetViews>
  <sheetFormatPr defaultColWidth="9.140625" defaultRowHeight="12.75" outlineLevelRow="2"/>
  <cols>
    <col min="1" max="1" width="33.28125" style="0" customWidth="1"/>
    <col min="2" max="2" width="12.00390625" style="0" customWidth="1"/>
    <col min="3" max="3" width="11.00390625" style="0" customWidth="1"/>
    <col min="4" max="4" width="13.28125" style="0" customWidth="1"/>
    <col min="5" max="5" width="31.7109375" style="0" customWidth="1"/>
  </cols>
  <sheetData>
    <row r="1" spans="1:5" ht="12.75">
      <c r="A1" s="1"/>
      <c r="B1" s="1"/>
      <c r="C1" s="1"/>
      <c r="D1" s="1"/>
      <c r="E1" s="2" t="s">
        <v>107</v>
      </c>
    </row>
    <row r="2" spans="1:5" ht="18">
      <c r="A2" s="67" t="s">
        <v>125</v>
      </c>
      <c r="B2" s="68"/>
      <c r="C2" s="68"/>
      <c r="D2" s="68"/>
      <c r="E2" s="69"/>
    </row>
    <row r="3" spans="1:5" ht="18">
      <c r="A3" s="3"/>
      <c r="B3" s="3"/>
      <c r="C3" s="3"/>
      <c r="D3" s="3"/>
      <c r="E3" s="3"/>
    </row>
    <row r="4" spans="1:5" ht="12.75">
      <c r="A4" s="44" t="s">
        <v>0</v>
      </c>
      <c r="B4" s="70"/>
      <c r="C4" s="71"/>
      <c r="D4" s="71"/>
      <c r="E4" s="72"/>
    </row>
    <row r="5" spans="1:5" ht="12.75">
      <c r="A5" s="45" t="s">
        <v>95</v>
      </c>
      <c r="B5" s="70"/>
      <c r="C5" s="71"/>
      <c r="D5" s="71"/>
      <c r="E5" s="72"/>
    </row>
    <row r="7" spans="1:5" ht="25.5">
      <c r="A7" s="38" t="s">
        <v>26</v>
      </c>
      <c r="B7" s="39" t="s">
        <v>1</v>
      </c>
      <c r="C7" s="40" t="s">
        <v>2</v>
      </c>
      <c r="D7" s="40" t="s">
        <v>3</v>
      </c>
      <c r="E7" s="40" t="s">
        <v>25</v>
      </c>
    </row>
    <row r="9" spans="1:5" ht="12.75">
      <c r="A9" s="16" t="s">
        <v>58</v>
      </c>
      <c r="B9" s="17"/>
      <c r="C9" s="18"/>
      <c r="D9" s="18"/>
      <c r="E9" s="19"/>
    </row>
    <row r="10" spans="1:5" ht="12.75" outlineLevel="1">
      <c r="A10" s="27"/>
      <c r="B10" s="28"/>
      <c r="C10" s="29"/>
      <c r="D10" s="29"/>
      <c r="E10" s="29"/>
    </row>
    <row r="11" spans="1:5" ht="12.75" outlineLevel="1">
      <c r="A11" s="73" t="s">
        <v>88</v>
      </c>
      <c r="B11" s="74"/>
      <c r="C11" s="74"/>
      <c r="D11" s="74"/>
      <c r="E11" s="75"/>
    </row>
    <row r="12" spans="1:5" ht="12.75" outlineLevel="2">
      <c r="A12" s="76" t="s">
        <v>5</v>
      </c>
      <c r="B12" s="74"/>
      <c r="C12" s="74"/>
      <c r="D12" s="74"/>
      <c r="E12" s="75"/>
    </row>
    <row r="13" spans="1:5" ht="12.75" outlineLevel="2">
      <c r="A13" s="5" t="s">
        <v>11</v>
      </c>
      <c r="B13" s="4"/>
      <c r="C13" s="46"/>
      <c r="D13" s="47"/>
      <c r="E13" s="6">
        <f>C13*D13</f>
        <v>0</v>
      </c>
    </row>
    <row r="14" spans="1:5" ht="12.75" outlineLevel="2">
      <c r="A14" s="76" t="s">
        <v>28</v>
      </c>
      <c r="B14" s="74"/>
      <c r="C14" s="74"/>
      <c r="D14" s="74"/>
      <c r="E14" s="75"/>
    </row>
    <row r="15" spans="1:5" ht="12.75" outlineLevel="2">
      <c r="A15" s="5" t="s">
        <v>6</v>
      </c>
      <c r="B15" s="4"/>
      <c r="C15" s="46"/>
      <c r="D15" s="47"/>
      <c r="E15" s="6">
        <f>C15*D15</f>
        <v>0</v>
      </c>
    </row>
    <row r="16" spans="1:5" ht="12.75" outlineLevel="2">
      <c r="A16" s="5" t="s">
        <v>7</v>
      </c>
      <c r="B16" s="4"/>
      <c r="C16" s="46"/>
      <c r="D16" s="47"/>
      <c r="E16" s="6">
        <f>C16*D16</f>
        <v>0</v>
      </c>
    </row>
    <row r="17" spans="1:5" ht="12.75" outlineLevel="2">
      <c r="A17" s="5" t="s">
        <v>8</v>
      </c>
      <c r="B17" s="4"/>
      <c r="C17" s="46"/>
      <c r="D17" s="47"/>
      <c r="E17" s="6">
        <f>C17*D17</f>
        <v>0</v>
      </c>
    </row>
    <row r="18" spans="1:5" ht="12.75" outlineLevel="2">
      <c r="A18" s="5" t="s">
        <v>9</v>
      </c>
      <c r="B18" s="4"/>
      <c r="C18" s="46"/>
      <c r="D18" s="47"/>
      <c r="E18" s="6">
        <f>C18*D18</f>
        <v>0</v>
      </c>
    </row>
    <row r="19" spans="1:5" ht="12.75" outlineLevel="1">
      <c r="A19" s="20" t="s">
        <v>10</v>
      </c>
      <c r="B19" s="77"/>
      <c r="C19" s="77"/>
      <c r="D19" s="77"/>
      <c r="E19" s="22">
        <f>SUM(E15:E18,E13)</f>
        <v>0</v>
      </c>
    </row>
    <row r="20" ht="12.75" outlineLevel="1"/>
    <row r="21" spans="1:5" ht="12.75" outlineLevel="1">
      <c r="A21" s="73" t="s">
        <v>30</v>
      </c>
      <c r="B21" s="74"/>
      <c r="C21" s="74"/>
      <c r="D21" s="74"/>
      <c r="E21" s="75"/>
    </row>
    <row r="22" spans="1:5" ht="12.75" outlineLevel="2">
      <c r="A22" s="23" t="s">
        <v>29</v>
      </c>
      <c r="B22" s="4"/>
      <c r="C22" s="46"/>
      <c r="D22" s="47"/>
      <c r="E22" s="24">
        <f>C22*D22</f>
        <v>0</v>
      </c>
    </row>
    <row r="23" spans="1:5" ht="12.75" outlineLevel="2">
      <c r="A23" s="14" t="s">
        <v>85</v>
      </c>
      <c r="B23" s="4"/>
      <c r="C23" s="46"/>
      <c r="D23" s="47"/>
      <c r="E23" s="6">
        <f>C23*D23</f>
        <v>0</v>
      </c>
    </row>
    <row r="24" spans="1:5" ht="12.75" outlineLevel="2">
      <c r="A24" s="14" t="s">
        <v>86</v>
      </c>
      <c r="B24" s="4"/>
      <c r="C24" s="46"/>
      <c r="D24" s="47"/>
      <c r="E24" s="6">
        <f>C24*D24</f>
        <v>0</v>
      </c>
    </row>
    <row r="25" spans="1:5" ht="12.75" outlineLevel="2">
      <c r="A25" s="10" t="s">
        <v>87</v>
      </c>
      <c r="B25" s="4"/>
      <c r="C25" s="46"/>
      <c r="D25" s="47"/>
      <c r="E25" s="6">
        <f>C25*D25</f>
        <v>0</v>
      </c>
    </row>
    <row r="26" spans="1:5" ht="12.75" outlineLevel="1">
      <c r="A26" s="20" t="s">
        <v>12</v>
      </c>
      <c r="B26" s="77"/>
      <c r="C26" s="77"/>
      <c r="D26" s="77"/>
      <c r="E26" s="22">
        <f>SUM(E22:E25)</f>
        <v>0</v>
      </c>
    </row>
    <row r="27" spans="1:5" ht="12.75" outlineLevel="1">
      <c r="A27" s="7"/>
      <c r="B27" s="8"/>
      <c r="C27" s="8"/>
      <c r="D27" s="8"/>
      <c r="E27" s="9"/>
    </row>
    <row r="28" spans="1:5" ht="12.75" outlineLevel="1">
      <c r="A28" s="73" t="s">
        <v>31</v>
      </c>
      <c r="B28" s="74"/>
      <c r="C28" s="74"/>
      <c r="D28" s="74"/>
      <c r="E28" s="75"/>
    </row>
    <row r="29" spans="1:5" ht="12.75" outlineLevel="2">
      <c r="A29" s="78" t="s">
        <v>32</v>
      </c>
      <c r="B29" s="79"/>
      <c r="C29" s="79"/>
      <c r="D29" s="79"/>
      <c r="E29" s="80"/>
    </row>
    <row r="30" spans="1:5" ht="12.75" outlineLevel="2">
      <c r="A30" s="12" t="s">
        <v>34</v>
      </c>
      <c r="B30" s="4"/>
      <c r="C30" s="46"/>
      <c r="D30" s="47"/>
      <c r="E30" s="24">
        <f>C30*D30</f>
        <v>0</v>
      </c>
    </row>
    <row r="31" spans="1:5" ht="12.75" outlineLevel="2">
      <c r="A31" s="12" t="s">
        <v>35</v>
      </c>
      <c r="B31" s="4"/>
      <c r="C31" s="46"/>
      <c r="D31" s="47"/>
      <c r="E31" s="24">
        <f>C31*D31</f>
        <v>0</v>
      </c>
    </row>
    <row r="32" spans="1:5" ht="12.75" outlineLevel="2">
      <c r="A32" s="76" t="s">
        <v>92</v>
      </c>
      <c r="B32" s="74"/>
      <c r="C32" s="74"/>
      <c r="D32" s="74"/>
      <c r="E32" s="75"/>
    </row>
    <row r="33" spans="1:5" ht="12.75" outlineLevel="2">
      <c r="A33" s="5" t="s">
        <v>36</v>
      </c>
      <c r="B33" s="4"/>
      <c r="C33" s="46"/>
      <c r="D33" s="47"/>
      <c r="E33" s="24">
        <f>C33*D33</f>
        <v>0</v>
      </c>
    </row>
    <row r="34" spans="1:5" ht="12.75" outlineLevel="2">
      <c r="A34" s="10" t="s">
        <v>131</v>
      </c>
      <c r="B34" s="4"/>
      <c r="C34" s="46"/>
      <c r="D34" s="47"/>
      <c r="E34" s="24">
        <f>C34*D34</f>
        <v>0</v>
      </c>
    </row>
    <row r="35" spans="1:5" ht="12.75" outlineLevel="1">
      <c r="A35" s="20" t="s">
        <v>33</v>
      </c>
      <c r="B35" s="21"/>
      <c r="C35" s="21"/>
      <c r="D35" s="21"/>
      <c r="E35" s="22">
        <f>SUM(,E30:E31,E33:E34)</f>
        <v>0</v>
      </c>
    </row>
    <row r="36" ht="12.75" outlineLevel="1"/>
    <row r="37" spans="1:5" ht="12.75" outlineLevel="1">
      <c r="A37" s="73" t="s">
        <v>37</v>
      </c>
      <c r="B37" s="74"/>
      <c r="C37" s="74"/>
      <c r="D37" s="74"/>
      <c r="E37" s="75"/>
    </row>
    <row r="38" spans="1:5" ht="12.75" outlineLevel="2">
      <c r="A38" s="78" t="s">
        <v>129</v>
      </c>
      <c r="B38" s="79"/>
      <c r="C38" s="79"/>
      <c r="D38" s="79"/>
      <c r="E38" s="80"/>
    </row>
    <row r="39" spans="1:5" ht="12.75" outlineLevel="2">
      <c r="A39" s="15" t="s">
        <v>13</v>
      </c>
      <c r="B39" s="4"/>
      <c r="C39" s="46"/>
      <c r="D39" s="47"/>
      <c r="E39" s="11">
        <f>C39*D39</f>
        <v>0</v>
      </c>
    </row>
    <row r="40" spans="1:5" ht="12.75" outlineLevel="1">
      <c r="A40" s="20" t="s">
        <v>14</v>
      </c>
      <c r="B40" s="77"/>
      <c r="C40" s="77"/>
      <c r="D40" s="77"/>
      <c r="E40" s="22">
        <f>SUM(E39)</f>
        <v>0</v>
      </c>
    </row>
    <row r="41" ht="12.75" outlineLevel="1"/>
    <row r="42" spans="1:5" ht="12.75" outlineLevel="1">
      <c r="A42" s="73" t="s">
        <v>83</v>
      </c>
      <c r="B42" s="74"/>
      <c r="C42" s="74"/>
      <c r="D42" s="74"/>
      <c r="E42" s="75"/>
    </row>
    <row r="43" spans="1:5" ht="12.75" outlineLevel="2">
      <c r="A43" s="78" t="s">
        <v>84</v>
      </c>
      <c r="B43" s="79"/>
      <c r="C43" s="79"/>
      <c r="D43" s="79"/>
      <c r="E43" s="80"/>
    </row>
    <row r="44" spans="1:5" ht="12.75" outlineLevel="2">
      <c r="A44" s="14" t="s">
        <v>38</v>
      </c>
      <c r="B44" s="4"/>
      <c r="C44" s="46"/>
      <c r="D44" s="47"/>
      <c r="E44" s="6">
        <f>C44*D44</f>
        <v>0</v>
      </c>
    </row>
    <row r="45" spans="1:5" ht="12.75" outlineLevel="2">
      <c r="A45" s="78" t="s">
        <v>41</v>
      </c>
      <c r="B45" s="79"/>
      <c r="C45" s="79"/>
      <c r="D45" s="79"/>
      <c r="E45" s="80"/>
    </row>
    <row r="46" spans="1:5" ht="12.75" outlineLevel="2">
      <c r="A46" s="14" t="s">
        <v>39</v>
      </c>
      <c r="B46" s="4"/>
      <c r="C46" s="46"/>
      <c r="D46" s="47"/>
      <c r="E46" s="6">
        <f>C46*D46</f>
        <v>0</v>
      </c>
    </row>
    <row r="47" spans="1:5" ht="12.75" outlineLevel="2">
      <c r="A47" s="78" t="s">
        <v>42</v>
      </c>
      <c r="B47" s="79"/>
      <c r="C47" s="79"/>
      <c r="D47" s="79"/>
      <c r="E47" s="80"/>
    </row>
    <row r="48" spans="1:5" ht="12.75" outlineLevel="2">
      <c r="A48" s="15" t="s">
        <v>40</v>
      </c>
      <c r="B48" s="4"/>
      <c r="C48" s="46"/>
      <c r="D48" s="47"/>
      <c r="E48" s="11">
        <f>C48*D48</f>
        <v>0</v>
      </c>
    </row>
    <row r="49" spans="1:5" ht="12.75" outlineLevel="1">
      <c r="A49" s="20" t="s">
        <v>15</v>
      </c>
      <c r="B49" s="77"/>
      <c r="C49" s="77"/>
      <c r="D49" s="77"/>
      <c r="E49" s="22">
        <f>SUM(E48,E46,E44)</f>
        <v>0</v>
      </c>
    </row>
    <row r="50" ht="12.75" outlineLevel="1"/>
    <row r="51" spans="1:5" ht="12.75" outlineLevel="1">
      <c r="A51" s="73" t="s">
        <v>128</v>
      </c>
      <c r="B51" s="74"/>
      <c r="C51" s="74"/>
      <c r="D51" s="74"/>
      <c r="E51" s="75"/>
    </row>
    <row r="52" spans="1:5" ht="12.75" outlineLevel="2">
      <c r="A52" s="14" t="s">
        <v>43</v>
      </c>
      <c r="B52" s="4"/>
      <c r="C52" s="46"/>
      <c r="D52" s="47"/>
      <c r="E52" s="6">
        <f>C52*D52</f>
        <v>0</v>
      </c>
    </row>
    <row r="53" spans="1:5" ht="12.75" outlineLevel="2">
      <c r="A53" s="14" t="s">
        <v>44</v>
      </c>
      <c r="B53" s="4"/>
      <c r="C53" s="46"/>
      <c r="D53" s="47"/>
      <c r="E53" s="6">
        <f>C53*D53</f>
        <v>0</v>
      </c>
    </row>
    <row r="54" spans="1:5" ht="12.75" outlineLevel="1">
      <c r="A54" s="20" t="s">
        <v>16</v>
      </c>
      <c r="B54" s="77"/>
      <c r="C54" s="77"/>
      <c r="D54" s="77"/>
      <c r="E54" s="22">
        <f>SUM(E52:E53)</f>
        <v>0</v>
      </c>
    </row>
    <row r="55" ht="12.75" outlineLevel="1"/>
    <row r="56" spans="1:5" ht="12.75" outlineLevel="1">
      <c r="A56" s="73" t="s">
        <v>126</v>
      </c>
      <c r="B56" s="74"/>
      <c r="C56" s="74"/>
      <c r="D56" s="74"/>
      <c r="E56" s="75"/>
    </row>
    <row r="57" spans="1:5" ht="12.75" outlineLevel="2">
      <c r="A57" s="78" t="s">
        <v>47</v>
      </c>
      <c r="B57" s="79"/>
      <c r="C57" s="79"/>
      <c r="D57" s="79"/>
      <c r="E57" s="80"/>
    </row>
    <row r="58" spans="1:5" ht="12.75" outlineLevel="2">
      <c r="A58" s="14" t="s">
        <v>48</v>
      </c>
      <c r="B58" s="4"/>
      <c r="C58" s="46"/>
      <c r="D58" s="47"/>
      <c r="E58" s="6">
        <f>C58*D58</f>
        <v>0</v>
      </c>
    </row>
    <row r="59" spans="1:5" ht="12.75" outlineLevel="2">
      <c r="A59" s="14" t="s">
        <v>49</v>
      </c>
      <c r="B59" s="4"/>
      <c r="C59" s="46"/>
      <c r="D59" s="47"/>
      <c r="E59" s="6">
        <f>C59*D59</f>
        <v>0</v>
      </c>
    </row>
    <row r="60" spans="1:5" ht="12.75" outlineLevel="2">
      <c r="A60" s="76" t="s">
        <v>51</v>
      </c>
      <c r="B60" s="74"/>
      <c r="C60" s="74"/>
      <c r="D60" s="74"/>
      <c r="E60" s="75"/>
    </row>
    <row r="61" spans="1:5" ht="12.75" outlineLevel="2">
      <c r="A61" s="15" t="s">
        <v>50</v>
      </c>
      <c r="B61" s="4"/>
      <c r="C61" s="46"/>
      <c r="D61" s="47"/>
      <c r="E61" s="11">
        <f>C61*D61</f>
        <v>0</v>
      </c>
    </row>
    <row r="62" spans="1:5" ht="12.75" outlineLevel="1">
      <c r="A62" s="20" t="s">
        <v>17</v>
      </c>
      <c r="B62" s="77"/>
      <c r="C62" s="77"/>
      <c r="D62" s="77"/>
      <c r="E62" s="22">
        <f>SUM(E61,E58:E59)</f>
        <v>0</v>
      </c>
    </row>
    <row r="63" ht="12.75" outlineLevel="1"/>
    <row r="64" spans="1:5" ht="12.75" outlineLevel="1">
      <c r="A64" s="73" t="s">
        <v>56</v>
      </c>
      <c r="B64" s="74"/>
      <c r="C64" s="74"/>
      <c r="D64" s="74"/>
      <c r="E64" s="75"/>
    </row>
    <row r="65" spans="1:5" ht="12.75" outlineLevel="2">
      <c r="A65" s="14" t="s">
        <v>52</v>
      </c>
      <c r="B65" s="4"/>
      <c r="C65" s="46"/>
      <c r="D65" s="47"/>
      <c r="E65" s="6">
        <f>C65*D65</f>
        <v>0</v>
      </c>
    </row>
    <row r="66" spans="1:5" ht="12.75" outlineLevel="2">
      <c r="A66" s="5" t="s">
        <v>53</v>
      </c>
      <c r="B66" s="4"/>
      <c r="C66" s="46"/>
      <c r="D66" s="47"/>
      <c r="E66" s="6">
        <f>C66*D66</f>
        <v>0</v>
      </c>
    </row>
    <row r="67" spans="1:5" ht="12.75" outlineLevel="2">
      <c r="A67" s="10" t="s">
        <v>55</v>
      </c>
      <c r="B67" s="4"/>
      <c r="C67" s="46"/>
      <c r="D67" s="47"/>
      <c r="E67" s="6">
        <f>C67*D67</f>
        <v>0</v>
      </c>
    </row>
    <row r="68" spans="1:5" ht="12.75" outlineLevel="1">
      <c r="A68" s="20" t="s">
        <v>54</v>
      </c>
      <c r="B68" s="77"/>
      <c r="C68" s="77"/>
      <c r="D68" s="77"/>
      <c r="E68" s="22">
        <f>SUM(E65:E67)</f>
        <v>0</v>
      </c>
    </row>
    <row r="69" spans="1:5" ht="12.75" outlineLevel="1">
      <c r="A69" s="30"/>
      <c r="B69" s="8"/>
      <c r="C69" s="8"/>
      <c r="D69" s="8"/>
      <c r="E69" s="25"/>
    </row>
    <row r="70" spans="1:5" ht="12.75">
      <c r="A70" s="82" t="s">
        <v>57</v>
      </c>
      <c r="B70" s="83"/>
      <c r="C70" s="83"/>
      <c r="D70" s="83"/>
      <c r="E70" s="26">
        <f>SUM(E19,E26,E35,E40,E49,E54,E62,E68)</f>
        <v>0</v>
      </c>
    </row>
    <row r="72" spans="1:5" ht="12.75">
      <c r="A72" s="53" t="s">
        <v>118</v>
      </c>
      <c r="B72" s="55"/>
      <c r="C72" s="55"/>
      <c r="D72" s="56" t="s">
        <v>18</v>
      </c>
      <c r="E72" s="57">
        <f>E70*0.3</f>
        <v>0</v>
      </c>
    </row>
    <row r="73" spans="1:5" ht="12.75" outlineLevel="1">
      <c r="A73" s="30"/>
      <c r="B73" s="31"/>
      <c r="C73" s="32"/>
      <c r="D73" s="32"/>
      <c r="E73" s="32"/>
    </row>
    <row r="74" spans="1:5" ht="12.75" outlineLevel="1">
      <c r="A74" s="64" t="s">
        <v>119</v>
      </c>
      <c r="B74" s="65"/>
      <c r="C74" s="65"/>
      <c r="D74" s="65"/>
      <c r="E74" s="66"/>
    </row>
    <row r="75" spans="1:5" ht="12.75" outlineLevel="1">
      <c r="A75" s="5" t="s">
        <v>61</v>
      </c>
      <c r="B75" s="4"/>
      <c r="C75" s="46"/>
      <c r="D75" s="47"/>
      <c r="E75" s="24">
        <f aca="true" t="shared" si="0" ref="E75:E101">C75*D75</f>
        <v>0</v>
      </c>
    </row>
    <row r="76" spans="1:5" ht="12.75" outlineLevel="1">
      <c r="A76" s="5" t="s">
        <v>62</v>
      </c>
      <c r="B76" s="4"/>
      <c r="C76" s="46"/>
      <c r="D76" s="47"/>
      <c r="E76" s="24">
        <f t="shared" si="0"/>
        <v>0</v>
      </c>
    </row>
    <row r="77" spans="1:5" ht="12.75" outlineLevel="1">
      <c r="A77" s="5" t="s">
        <v>63</v>
      </c>
      <c r="B77" s="4"/>
      <c r="C77" s="46"/>
      <c r="D77" s="47"/>
      <c r="E77" s="24">
        <f t="shared" si="0"/>
        <v>0</v>
      </c>
    </row>
    <row r="78" spans="1:5" ht="12.75" outlineLevel="1">
      <c r="A78" s="5" t="s">
        <v>64</v>
      </c>
      <c r="B78" s="4"/>
      <c r="C78" s="46"/>
      <c r="D78" s="47"/>
      <c r="E78" s="24">
        <f t="shared" si="0"/>
        <v>0</v>
      </c>
    </row>
    <row r="79" spans="1:5" ht="12.75" outlineLevel="1">
      <c r="A79" s="64" t="s">
        <v>120</v>
      </c>
      <c r="B79" s="65"/>
      <c r="C79" s="65"/>
      <c r="D79" s="65"/>
      <c r="E79" s="66"/>
    </row>
    <row r="80" spans="1:5" ht="12.75" outlineLevel="1">
      <c r="A80" s="5" t="s">
        <v>65</v>
      </c>
      <c r="B80" s="4"/>
      <c r="C80" s="46"/>
      <c r="D80" s="47"/>
      <c r="E80" s="24">
        <f t="shared" si="0"/>
        <v>0</v>
      </c>
    </row>
    <row r="81" spans="1:5" ht="12.75" outlineLevel="1">
      <c r="A81" s="5" t="s">
        <v>66</v>
      </c>
      <c r="B81" s="4"/>
      <c r="C81" s="46"/>
      <c r="D81" s="47"/>
      <c r="E81" s="24">
        <f t="shared" si="0"/>
        <v>0</v>
      </c>
    </row>
    <row r="82" spans="1:5" ht="12.75" outlineLevel="1">
      <c r="A82" s="5" t="s">
        <v>67</v>
      </c>
      <c r="B82" s="4"/>
      <c r="C82" s="46"/>
      <c r="D82" s="47"/>
      <c r="E82" s="24">
        <f t="shared" si="0"/>
        <v>0</v>
      </c>
    </row>
    <row r="83" spans="1:5" ht="12.75" outlineLevel="1">
      <c r="A83" s="64" t="s">
        <v>59</v>
      </c>
      <c r="B83" s="65"/>
      <c r="C83" s="65"/>
      <c r="D83" s="65"/>
      <c r="E83" s="66"/>
    </row>
    <row r="84" spans="1:5" ht="12.75" outlineLevel="1">
      <c r="A84" s="5" t="s">
        <v>68</v>
      </c>
      <c r="B84" s="4"/>
      <c r="C84" s="46"/>
      <c r="D84" s="47"/>
      <c r="E84" s="24">
        <f t="shared" si="0"/>
        <v>0</v>
      </c>
    </row>
    <row r="85" spans="1:5" ht="12.75" outlineLevel="1">
      <c r="A85" s="64" t="s">
        <v>121</v>
      </c>
      <c r="B85" s="65"/>
      <c r="C85" s="65"/>
      <c r="D85" s="65"/>
      <c r="E85" s="66"/>
    </row>
    <row r="86" spans="1:5" ht="12.75" outlineLevel="1">
      <c r="A86" s="5" t="s">
        <v>69</v>
      </c>
      <c r="B86" s="4"/>
      <c r="C86" s="46"/>
      <c r="D86" s="47"/>
      <c r="E86" s="24">
        <f t="shared" si="0"/>
        <v>0</v>
      </c>
    </row>
    <row r="87" spans="1:5" ht="12.75" outlineLevel="1">
      <c r="A87" s="5" t="s">
        <v>70</v>
      </c>
      <c r="B87" s="4"/>
      <c r="C87" s="46"/>
      <c r="D87" s="47"/>
      <c r="E87" s="24">
        <f t="shared" si="0"/>
        <v>0</v>
      </c>
    </row>
    <row r="88" spans="1:5" ht="12" customHeight="1" outlineLevel="1">
      <c r="A88" s="5" t="s">
        <v>71</v>
      </c>
      <c r="B88" s="4"/>
      <c r="C88" s="46"/>
      <c r="D88" s="47"/>
      <c r="E88" s="24">
        <f t="shared" si="0"/>
        <v>0</v>
      </c>
    </row>
    <row r="89" spans="1:5" ht="12" customHeight="1" outlineLevel="1">
      <c r="A89" s="5" t="s">
        <v>72</v>
      </c>
      <c r="B89" s="4"/>
      <c r="C89" s="46"/>
      <c r="D89" s="47"/>
      <c r="E89" s="24">
        <f t="shared" si="0"/>
        <v>0</v>
      </c>
    </row>
    <row r="90" spans="1:5" ht="12" customHeight="1" outlineLevel="1">
      <c r="A90" s="5" t="s">
        <v>73</v>
      </c>
      <c r="B90" s="4"/>
      <c r="C90" s="46"/>
      <c r="D90" s="47"/>
      <c r="E90" s="24">
        <f t="shared" si="0"/>
        <v>0</v>
      </c>
    </row>
    <row r="91" spans="1:5" ht="12" customHeight="1" outlineLevel="1">
      <c r="A91" s="64" t="s">
        <v>122</v>
      </c>
      <c r="B91" s="65"/>
      <c r="C91" s="65"/>
      <c r="D91" s="65"/>
      <c r="E91" s="66"/>
    </row>
    <row r="92" spans="1:5" ht="12" customHeight="1" outlineLevel="1">
      <c r="A92" s="5" t="s">
        <v>74</v>
      </c>
      <c r="B92" s="4"/>
      <c r="C92" s="46"/>
      <c r="D92" s="47"/>
      <c r="E92" s="24">
        <f t="shared" si="0"/>
        <v>0</v>
      </c>
    </row>
    <row r="93" spans="1:5" ht="12" customHeight="1" outlineLevel="1">
      <c r="A93" s="5" t="s">
        <v>75</v>
      </c>
      <c r="B93" s="4"/>
      <c r="C93" s="46"/>
      <c r="D93" s="47"/>
      <c r="E93" s="24">
        <f t="shared" si="0"/>
        <v>0</v>
      </c>
    </row>
    <row r="94" spans="1:5" ht="12" customHeight="1" outlineLevel="1">
      <c r="A94" s="5" t="s">
        <v>76</v>
      </c>
      <c r="B94" s="4"/>
      <c r="C94" s="46"/>
      <c r="D94" s="47"/>
      <c r="E94" s="24">
        <f t="shared" si="0"/>
        <v>0</v>
      </c>
    </row>
    <row r="95" spans="1:5" ht="12" customHeight="1" outlineLevel="1">
      <c r="A95" s="64" t="s">
        <v>123</v>
      </c>
      <c r="B95" s="65"/>
      <c r="C95" s="65"/>
      <c r="D95" s="65"/>
      <c r="E95" s="66"/>
    </row>
    <row r="96" spans="1:5" ht="12" customHeight="1" outlineLevel="1">
      <c r="A96" s="5" t="s">
        <v>77</v>
      </c>
      <c r="B96" s="4"/>
      <c r="C96" s="46"/>
      <c r="D96" s="47"/>
      <c r="E96" s="24">
        <f t="shared" si="0"/>
        <v>0</v>
      </c>
    </row>
    <row r="97" spans="1:5" ht="12" customHeight="1" outlineLevel="1">
      <c r="A97" s="5" t="s">
        <v>78</v>
      </c>
      <c r="B97" s="4"/>
      <c r="C97" s="46"/>
      <c r="D97" s="47"/>
      <c r="E97" s="24">
        <f t="shared" si="0"/>
        <v>0</v>
      </c>
    </row>
    <row r="98" spans="1:5" ht="12" customHeight="1" outlineLevel="1">
      <c r="A98" s="5" t="s">
        <v>79</v>
      </c>
      <c r="B98" s="4"/>
      <c r="C98" s="46"/>
      <c r="D98" s="47"/>
      <c r="E98" s="24">
        <f t="shared" si="0"/>
        <v>0</v>
      </c>
    </row>
    <row r="99" spans="1:5" ht="13.5" customHeight="1" outlineLevel="1">
      <c r="A99" s="64" t="s">
        <v>124</v>
      </c>
      <c r="B99" s="65"/>
      <c r="C99" s="65"/>
      <c r="D99" s="65"/>
      <c r="E99" s="66"/>
    </row>
    <row r="100" spans="1:5" ht="12" customHeight="1" outlineLevel="1">
      <c r="A100" s="14" t="s">
        <v>80</v>
      </c>
      <c r="B100" s="4"/>
      <c r="C100" s="46"/>
      <c r="D100" s="47"/>
      <c r="E100" s="24">
        <f t="shared" si="0"/>
        <v>0</v>
      </c>
    </row>
    <row r="101" spans="1:5" ht="12" customHeight="1" outlineLevel="1">
      <c r="A101" s="15" t="s">
        <v>81</v>
      </c>
      <c r="B101" s="4"/>
      <c r="C101" s="46"/>
      <c r="D101" s="47"/>
      <c r="E101" s="24">
        <f t="shared" si="0"/>
        <v>0</v>
      </c>
    </row>
    <row r="102" spans="1:5" ht="12" customHeight="1" outlineLevel="1">
      <c r="A102" s="33"/>
      <c r="B102" s="31"/>
      <c r="C102" s="34"/>
      <c r="D102" s="35"/>
      <c r="E102" s="36"/>
    </row>
    <row r="103" spans="1:5" ht="12.75">
      <c r="A103" s="63" t="s">
        <v>60</v>
      </c>
      <c r="B103" s="83"/>
      <c r="C103" s="83"/>
      <c r="D103" s="83"/>
      <c r="E103" s="26">
        <f>SUM(E100:E101,E96:E98,E92:E94,E86:E90,E84,E80:E82,E75:E78)</f>
        <v>0</v>
      </c>
    </row>
    <row r="104" spans="1:5" ht="12.75">
      <c r="A104" s="58"/>
      <c r="B104" s="59"/>
      <c r="C104" s="59"/>
      <c r="D104" s="59"/>
      <c r="E104" s="9"/>
    </row>
    <row r="106" spans="1:5" ht="12.75">
      <c r="A106" s="63" t="s">
        <v>134</v>
      </c>
      <c r="B106" s="83"/>
      <c r="C106" s="83"/>
      <c r="D106" s="83"/>
      <c r="E106" s="26">
        <f>SUM(E103,E70)</f>
        <v>0</v>
      </c>
    </row>
    <row r="107" spans="1:5" ht="12.75">
      <c r="A107" s="41"/>
      <c r="B107" s="41"/>
      <c r="C107" s="41"/>
      <c r="D107" s="41"/>
      <c r="E107" s="41"/>
    </row>
    <row r="108" ht="25.5" customHeight="1"/>
    <row r="109" ht="28.5" customHeight="1"/>
    <row r="111" ht="67.5" customHeight="1"/>
    <row r="112" ht="42" customHeight="1"/>
    <row r="113" ht="55.5" customHeight="1"/>
    <row r="115" ht="27.75" customHeight="1"/>
    <row r="116" ht="123.75" customHeight="1">
      <c r="F116" s="13"/>
    </row>
    <row r="117" ht="30" customHeight="1">
      <c r="F117" s="13"/>
    </row>
    <row r="118" ht="46.5" customHeight="1"/>
    <row r="119" ht="41.25" customHeight="1"/>
    <row r="120" ht="25.5" customHeight="1"/>
    <row r="121" ht="40.5" customHeight="1"/>
    <row r="122" ht="39.75" customHeight="1"/>
    <row r="123" ht="24.75" customHeight="1"/>
    <row r="125" ht="40.5" customHeight="1"/>
    <row r="126" ht="40.5" customHeight="1"/>
    <row r="128" ht="12.75" customHeight="1"/>
    <row r="129" ht="24.75" customHeight="1"/>
    <row r="130" ht="28.5" customHeight="1"/>
    <row r="131" ht="29.25" customHeight="1"/>
    <row r="132" ht="80.25" customHeight="1"/>
    <row r="133" spans="1:5" ht="12.75">
      <c r="A133" s="81"/>
      <c r="B133" s="81"/>
      <c r="C133" s="81"/>
      <c r="D133" s="81"/>
      <c r="E133" s="81"/>
    </row>
    <row r="134" spans="1:5" ht="12.75">
      <c r="A134" s="81"/>
      <c r="B134" s="81"/>
      <c r="C134" s="81"/>
      <c r="D134" s="81"/>
      <c r="E134" s="81"/>
    </row>
    <row r="135" spans="1:5" ht="12.75">
      <c r="A135" s="81"/>
      <c r="B135" s="81"/>
      <c r="C135" s="81"/>
      <c r="D135" s="81"/>
      <c r="E135" s="81"/>
    </row>
    <row r="136" spans="1:5" ht="12.75">
      <c r="A136" s="81"/>
      <c r="B136" s="81"/>
      <c r="C136" s="81"/>
      <c r="D136" s="81"/>
      <c r="E136" s="81"/>
    </row>
    <row r="137" spans="1:5" ht="12.75">
      <c r="A137" s="81"/>
      <c r="B137" s="81"/>
      <c r="C137" s="81"/>
      <c r="D137" s="81"/>
      <c r="E137" s="81"/>
    </row>
    <row r="138" spans="1:5" ht="12.75">
      <c r="A138" s="81"/>
      <c r="B138" s="81"/>
      <c r="C138" s="81"/>
      <c r="D138" s="81"/>
      <c r="E138" s="81"/>
    </row>
  </sheetData>
  <mergeCells count="44">
    <mergeCell ref="A133:E133"/>
    <mergeCell ref="A106:D106"/>
    <mergeCell ref="A74:E74"/>
    <mergeCell ref="B40:D40"/>
    <mergeCell ref="A42:E42"/>
    <mergeCell ref="A43:E43"/>
    <mergeCell ref="A57:E57"/>
    <mergeCell ref="A60:E60"/>
    <mergeCell ref="A45:E45"/>
    <mergeCell ref="A51:E51"/>
    <mergeCell ref="A138:E138"/>
    <mergeCell ref="A70:D70"/>
    <mergeCell ref="A103:D103"/>
    <mergeCell ref="A134:E134"/>
    <mergeCell ref="A135:E135"/>
    <mergeCell ref="A136:E136"/>
    <mergeCell ref="A137:E137"/>
    <mergeCell ref="A79:E79"/>
    <mergeCell ref="A83:E83"/>
    <mergeCell ref="A85:E85"/>
    <mergeCell ref="B68:D68"/>
    <mergeCell ref="A38:E38"/>
    <mergeCell ref="B62:D62"/>
    <mergeCell ref="A64:E64"/>
    <mergeCell ref="A47:E47"/>
    <mergeCell ref="B49:D49"/>
    <mergeCell ref="B54:D54"/>
    <mergeCell ref="A56:E56"/>
    <mergeCell ref="A21:E21"/>
    <mergeCell ref="B26:D26"/>
    <mergeCell ref="A37:E37"/>
    <mergeCell ref="A28:E28"/>
    <mergeCell ref="A29:E29"/>
    <mergeCell ref="A32:E32"/>
    <mergeCell ref="A91:E91"/>
    <mergeCell ref="A95:E95"/>
    <mergeCell ref="A99:E99"/>
    <mergeCell ref="A2:E2"/>
    <mergeCell ref="B4:E4"/>
    <mergeCell ref="B5:E5"/>
    <mergeCell ref="A11:E11"/>
    <mergeCell ref="A12:E12"/>
    <mergeCell ref="A14:E14"/>
    <mergeCell ref="B19:D19"/>
  </mergeCells>
  <printOptions horizontalCentered="1"/>
  <pageMargins left="0.7874015748031497" right="0.7874015748031497" top="0.984251968503937" bottom="0.8267716535433072" header="0.5118110236220472" footer="0.5118110236220472"/>
  <pageSetup fitToHeight="3" horizontalDpi="600" verticalDpi="600" orientation="portrait" paperSize="9" scale="77" r:id="rId1"/>
  <headerFooter alignWithMargins="0">
    <oddFooter>&amp;CStránka &amp;P z &amp;N</oddFooter>
  </headerFooter>
  <rowBreaks count="1" manualBreakCount="1">
    <brk id="7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1">
      <selection activeCell="A20" sqref="A20"/>
    </sheetView>
  </sheetViews>
  <sheetFormatPr defaultColWidth="9.140625" defaultRowHeight="12.75"/>
  <cols>
    <col min="1" max="1" width="80.140625" style="0" customWidth="1"/>
    <col min="2" max="2" width="57.7109375" style="0" customWidth="1"/>
    <col min="5" max="5" width="3.421875" style="0" customWidth="1"/>
  </cols>
  <sheetData>
    <row r="1" spans="1:5" ht="12.75">
      <c r="A1" s="86" t="s">
        <v>94</v>
      </c>
      <c r="B1" s="87"/>
      <c r="C1" s="87"/>
      <c r="D1" s="87"/>
      <c r="E1" s="88"/>
    </row>
    <row r="2" spans="1:5" ht="24.75" customHeight="1">
      <c r="A2" s="62" t="s">
        <v>101</v>
      </c>
      <c r="B2" s="84"/>
      <c r="C2" s="84"/>
      <c r="D2" s="84"/>
      <c r="E2" s="85"/>
    </row>
    <row r="3" spans="1:5" ht="12.75">
      <c r="A3" s="93" t="s">
        <v>82</v>
      </c>
      <c r="B3" s="94"/>
      <c r="C3" s="94"/>
      <c r="D3" s="94"/>
      <c r="E3" s="95"/>
    </row>
    <row r="4" spans="1:5" ht="43.5" customHeight="1">
      <c r="A4" s="89" t="s">
        <v>102</v>
      </c>
      <c r="B4" s="90"/>
      <c r="C4" s="90"/>
      <c r="D4" s="90"/>
      <c r="E4" s="91"/>
    </row>
    <row r="5" spans="1:5" ht="25.5" customHeight="1">
      <c r="A5" s="89" t="s">
        <v>103</v>
      </c>
      <c r="B5" s="90"/>
      <c r="C5" s="90"/>
      <c r="D5" s="90"/>
      <c r="E5" s="91"/>
    </row>
    <row r="6" spans="1:5" s="13" customFormat="1" ht="30" customHeight="1">
      <c r="A6" s="92" t="s">
        <v>99</v>
      </c>
      <c r="B6" s="84"/>
      <c r="C6" s="84"/>
      <c r="D6" s="84"/>
      <c r="E6" s="85"/>
    </row>
    <row r="7" spans="1:5" s="13" customFormat="1" ht="12.75">
      <c r="A7" s="96" t="s">
        <v>97</v>
      </c>
      <c r="B7" s="97"/>
      <c r="C7" s="97"/>
      <c r="D7" s="97"/>
      <c r="E7" s="98"/>
    </row>
    <row r="8" spans="1:5" ht="16.5" customHeight="1">
      <c r="A8" s="89" t="s">
        <v>100</v>
      </c>
      <c r="B8" s="90"/>
      <c r="C8" s="90"/>
      <c r="D8" s="90"/>
      <c r="E8" s="91"/>
    </row>
    <row r="9" spans="1:5" ht="17.25" customHeight="1">
      <c r="A9" s="89" t="s">
        <v>127</v>
      </c>
      <c r="B9" s="90"/>
      <c r="C9" s="90"/>
      <c r="D9" s="90"/>
      <c r="E9" s="91"/>
    </row>
    <row r="10" spans="1:5" s="13" customFormat="1" ht="27" customHeight="1">
      <c r="A10" s="92" t="s">
        <v>104</v>
      </c>
      <c r="B10" s="84"/>
      <c r="C10" s="84"/>
      <c r="D10" s="84"/>
      <c r="E10" s="85"/>
    </row>
    <row r="11" spans="1:5" ht="29.25" customHeight="1">
      <c r="A11" s="89" t="s">
        <v>98</v>
      </c>
      <c r="B11" s="90"/>
      <c r="C11" s="90"/>
      <c r="D11" s="90"/>
      <c r="E11" s="91"/>
    </row>
    <row r="12" spans="1:5" ht="26.25" customHeight="1">
      <c r="A12" s="89" t="s">
        <v>110</v>
      </c>
      <c r="B12" s="90"/>
      <c r="C12" s="90"/>
      <c r="D12" s="90"/>
      <c r="E12" s="91"/>
    </row>
    <row r="13" spans="1:5" s="13" customFormat="1" ht="23.25" customHeight="1">
      <c r="A13" s="92" t="s">
        <v>133</v>
      </c>
      <c r="B13" s="84"/>
      <c r="C13" s="84"/>
      <c r="D13" s="84"/>
      <c r="E13" s="85"/>
    </row>
    <row r="14" spans="1:5" ht="24.75" customHeight="1">
      <c r="A14" s="89" t="s">
        <v>112</v>
      </c>
      <c r="B14" s="90"/>
      <c r="C14" s="90"/>
      <c r="D14" s="90"/>
      <c r="E14" s="91"/>
    </row>
    <row r="15" spans="1:5" ht="16.5" customHeight="1">
      <c r="A15" s="92" t="s">
        <v>113</v>
      </c>
      <c r="B15" s="84"/>
      <c r="C15" s="84"/>
      <c r="D15" s="84"/>
      <c r="E15" s="85"/>
    </row>
    <row r="16" spans="1:5" ht="17.25" customHeight="1">
      <c r="A16" s="89" t="s">
        <v>114</v>
      </c>
      <c r="B16" s="90"/>
      <c r="C16" s="90"/>
      <c r="D16" s="90"/>
      <c r="E16" s="91"/>
    </row>
    <row r="17" spans="1:5" ht="16.5" customHeight="1">
      <c r="A17" s="92" t="s">
        <v>115</v>
      </c>
      <c r="B17" s="84"/>
      <c r="C17" s="84"/>
      <c r="D17" s="84"/>
      <c r="E17" s="85"/>
    </row>
    <row r="18" spans="1:5" s="13" customFormat="1" ht="16.5" customHeight="1">
      <c r="A18" s="92" t="s">
        <v>116</v>
      </c>
      <c r="B18" s="84"/>
      <c r="C18" s="84"/>
      <c r="D18" s="84"/>
      <c r="E18" s="85"/>
    </row>
    <row r="19" spans="1:5" ht="16.5" customHeight="1">
      <c r="A19" s="92" t="s">
        <v>117</v>
      </c>
      <c r="B19" s="84"/>
      <c r="C19" s="84"/>
      <c r="D19" s="84"/>
      <c r="E19" s="85"/>
    </row>
  </sheetData>
  <mergeCells count="19">
    <mergeCell ref="A6:E6"/>
    <mergeCell ref="A7:E7"/>
    <mergeCell ref="A18:E18"/>
    <mergeCell ref="A13:E13"/>
    <mergeCell ref="A19:E19"/>
    <mergeCell ref="A14:E14"/>
    <mergeCell ref="A15:E15"/>
    <mergeCell ref="A16:E16"/>
    <mergeCell ref="A17:E17"/>
    <mergeCell ref="A2:E2"/>
    <mergeCell ref="A1:E1"/>
    <mergeCell ref="A11:E11"/>
    <mergeCell ref="A12:E12"/>
    <mergeCell ref="A10:E10"/>
    <mergeCell ref="A4:E4"/>
    <mergeCell ref="A3:E3"/>
    <mergeCell ref="A9:E9"/>
    <mergeCell ref="A8:E8"/>
    <mergeCell ref="A5:E5"/>
  </mergeCells>
  <printOptions/>
  <pageMargins left="0.75" right="0.75" top="1" bottom="1" header="0.4921259845" footer="0.492125984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17" sqref="B17"/>
    </sheetView>
  </sheetViews>
  <sheetFormatPr defaultColWidth="9.140625" defaultRowHeight="12.75"/>
  <cols>
    <col min="1" max="1" width="39.8515625" style="0" customWidth="1"/>
    <col min="2" max="2" width="10.421875" style="0" customWidth="1"/>
    <col min="3" max="3" width="6.140625" style="0" customWidth="1"/>
    <col min="4" max="4" width="12.7109375" style="0" customWidth="1"/>
    <col min="5" max="5" width="17.57421875" style="0" customWidth="1"/>
  </cols>
  <sheetData>
    <row r="1" spans="1:5" ht="12.75">
      <c r="A1" s="1"/>
      <c r="B1" s="1"/>
      <c r="C1" s="1"/>
      <c r="D1" s="1"/>
      <c r="E1" s="2" t="s">
        <v>108</v>
      </c>
    </row>
    <row r="2" spans="1:5" ht="18">
      <c r="A2" s="67" t="s">
        <v>111</v>
      </c>
      <c r="B2" s="68"/>
      <c r="C2" s="68"/>
      <c r="D2" s="68"/>
      <c r="E2" s="69"/>
    </row>
    <row r="3" spans="1:5" ht="18">
      <c r="A3" s="3"/>
      <c r="B3" s="3"/>
      <c r="C3" s="3"/>
      <c r="D3" s="3"/>
      <c r="E3" s="3"/>
    </row>
    <row r="4" spans="1:5" ht="12.75">
      <c r="A4" s="44" t="s">
        <v>0</v>
      </c>
      <c r="B4" s="70"/>
      <c r="C4" s="71"/>
      <c r="D4" s="71"/>
      <c r="E4" s="72"/>
    </row>
    <row r="5" spans="1:5" ht="12.75">
      <c r="A5" s="45" t="s">
        <v>95</v>
      </c>
      <c r="B5" s="70"/>
      <c r="C5" s="71"/>
      <c r="D5" s="71"/>
      <c r="E5" s="72"/>
    </row>
    <row r="6" spans="1:5" ht="12.75">
      <c r="A6" s="1"/>
      <c r="B6" s="1"/>
      <c r="C6" s="1"/>
      <c r="D6" s="1"/>
      <c r="E6" s="1"/>
    </row>
    <row r="7" spans="1:5" ht="12.75">
      <c r="A7" s="37" t="s">
        <v>22</v>
      </c>
      <c r="B7" s="99">
        <f>'Rozpočet projektu 1. část'!E70</f>
        <v>0</v>
      </c>
      <c r="C7" s="100"/>
      <c r="D7" s="100"/>
      <c r="E7" s="48" t="e">
        <f>$B$7/$B$9</f>
        <v>#DIV/0!</v>
      </c>
    </row>
    <row r="8" spans="1:5" ht="12.75">
      <c r="A8" s="37" t="s">
        <v>23</v>
      </c>
      <c r="B8" s="99">
        <f>'Rozpočet projektu 1. část'!E103</f>
        <v>0</v>
      </c>
      <c r="C8" s="100"/>
      <c r="D8" s="100"/>
      <c r="E8" s="48" t="e">
        <f>$B$8/$B$9</f>
        <v>#DIV/0!</v>
      </c>
    </row>
    <row r="9" spans="1:5" ht="12.75">
      <c r="A9" s="60" t="s">
        <v>24</v>
      </c>
      <c r="B9" s="101">
        <f>SUM(B7:D8)</f>
        <v>0</v>
      </c>
      <c r="C9" s="102"/>
      <c r="D9" s="102"/>
      <c r="E9" s="61" t="e">
        <f>SUM(E7:E8)</f>
        <v>#DIV/0!</v>
      </c>
    </row>
    <row r="10" ht="12.75">
      <c r="A10" s="54"/>
    </row>
    <row r="11" spans="1:5" ht="12.75">
      <c r="A11" s="37" t="s">
        <v>96</v>
      </c>
      <c r="B11" s="42" t="s">
        <v>18</v>
      </c>
      <c r="C11" s="106">
        <f>0.7*B9</f>
        <v>0</v>
      </c>
      <c r="D11" s="107"/>
      <c r="E11" s="43">
        <v>0</v>
      </c>
    </row>
    <row r="12" spans="1:5" ht="12.75">
      <c r="A12" s="37" t="s">
        <v>93</v>
      </c>
      <c r="B12" s="108" t="e">
        <f>E11/B9</f>
        <v>#DIV/0!</v>
      </c>
      <c r="C12" s="109"/>
      <c r="D12" s="109"/>
      <c r="E12" s="110"/>
    </row>
    <row r="13" spans="1:5" ht="12.75">
      <c r="A13" s="37" t="s">
        <v>20</v>
      </c>
      <c r="B13" s="99">
        <f>B9-E11</f>
        <v>0</v>
      </c>
      <c r="C13" s="104"/>
      <c r="D13" s="104"/>
      <c r="E13" s="105"/>
    </row>
    <row r="14" spans="1:5" ht="12.75">
      <c r="A14" s="37" t="s">
        <v>21</v>
      </c>
      <c r="B14" s="103" t="e">
        <f>B13/B9</f>
        <v>#DIV/0!</v>
      </c>
      <c r="C14" s="103"/>
      <c r="D14" s="103"/>
      <c r="E14" s="103"/>
    </row>
    <row r="15" spans="1:5" ht="12.75">
      <c r="A15" s="1"/>
      <c r="B15" s="1"/>
      <c r="C15" s="1"/>
      <c r="D15" s="1"/>
      <c r="E15" s="1"/>
    </row>
  </sheetData>
  <mergeCells count="10">
    <mergeCell ref="B14:E14"/>
    <mergeCell ref="B13:E13"/>
    <mergeCell ref="C11:D11"/>
    <mergeCell ref="B12:E12"/>
    <mergeCell ref="B8:D8"/>
    <mergeCell ref="B9:D9"/>
    <mergeCell ref="A2:E2"/>
    <mergeCell ref="B4:E4"/>
    <mergeCell ref="B5:E5"/>
    <mergeCell ref="B7:D7"/>
  </mergeCells>
  <conditionalFormatting sqref="B9:D9">
    <cfRule type="cellIs" priority="1" dxfId="0" operator="notEqual" stopIfTrue="1">
      <formula>SUM($B$7:$B$8)</formula>
    </cfRule>
  </conditionalFormatting>
  <conditionalFormatting sqref="E9">
    <cfRule type="cellIs" priority="2" dxfId="0" operator="notEqual" stopIfTrue="1">
      <formula>SUM($E$7:$E$8)</formula>
    </cfRule>
  </conditionalFormatting>
  <conditionalFormatting sqref="E11">
    <cfRule type="cellIs" priority="3" dxfId="0" operator="greaterThan" stopIfTrue="1">
      <formula>$C$11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34">
      <selection activeCell="E95" sqref="E95"/>
    </sheetView>
  </sheetViews>
  <sheetFormatPr defaultColWidth="9.140625" defaultRowHeight="12.75"/>
  <cols>
    <col min="1" max="1" width="36.140625" style="0" bestFit="1" customWidth="1"/>
    <col min="2" max="2" width="11.00390625" style="0" bestFit="1" customWidth="1"/>
    <col min="4" max="4" width="9.7109375" style="0" bestFit="1" customWidth="1"/>
    <col min="5" max="5" width="65.140625" style="0" customWidth="1"/>
  </cols>
  <sheetData>
    <row r="1" spans="1:5" ht="12.75">
      <c r="A1" s="1"/>
      <c r="B1" s="1"/>
      <c r="C1" s="1"/>
      <c r="D1" s="1"/>
      <c r="E1" s="2" t="s">
        <v>109</v>
      </c>
    </row>
    <row r="2" spans="1:5" ht="18">
      <c r="A2" s="114" t="s">
        <v>132</v>
      </c>
      <c r="B2" s="115"/>
      <c r="C2" s="115"/>
      <c r="D2" s="115"/>
      <c r="E2" s="116"/>
    </row>
    <row r="3" spans="1:5" ht="18">
      <c r="A3" s="3"/>
      <c r="B3" s="3"/>
      <c r="C3" s="3"/>
      <c r="D3" s="3"/>
      <c r="E3" s="3"/>
    </row>
    <row r="4" spans="1:5" ht="12.75">
      <c r="A4" s="49" t="s">
        <v>0</v>
      </c>
      <c r="B4" s="70"/>
      <c r="C4" s="71"/>
      <c r="D4" s="71"/>
      <c r="E4" s="72"/>
    </row>
    <row r="5" spans="1:5" ht="12.75">
      <c r="A5" s="50" t="s">
        <v>95</v>
      </c>
      <c r="B5" s="70"/>
      <c r="C5" s="71"/>
      <c r="D5" s="71"/>
      <c r="E5" s="72"/>
    </row>
    <row r="7" spans="1:5" ht="12.75">
      <c r="A7" s="51" t="s">
        <v>26</v>
      </c>
      <c r="B7" s="117" t="s">
        <v>19</v>
      </c>
      <c r="C7" s="118"/>
      <c r="D7" s="118"/>
      <c r="E7" s="119"/>
    </row>
    <row r="8" spans="1:5" ht="12.75">
      <c r="A8" s="27"/>
      <c r="B8" s="28"/>
      <c r="C8" s="52"/>
      <c r="D8" s="52"/>
      <c r="E8" s="52"/>
    </row>
    <row r="9" spans="1:5" ht="12.75">
      <c r="A9" s="73" t="s">
        <v>4</v>
      </c>
      <c r="B9" s="74"/>
      <c r="C9" s="74"/>
      <c r="D9" s="74"/>
      <c r="E9" s="75"/>
    </row>
    <row r="10" spans="1:5" ht="12.75">
      <c r="A10" s="76" t="s">
        <v>5</v>
      </c>
      <c r="B10" s="74"/>
      <c r="C10" s="74"/>
      <c r="D10" s="74"/>
      <c r="E10" s="75"/>
    </row>
    <row r="11" spans="1:5" ht="12.75">
      <c r="A11" s="5" t="s">
        <v>11</v>
      </c>
      <c r="B11" s="111"/>
      <c r="C11" s="112"/>
      <c r="D11" s="112"/>
      <c r="E11" s="113"/>
    </row>
    <row r="12" spans="1:5" ht="12.75">
      <c r="A12" s="76" t="s">
        <v>28</v>
      </c>
      <c r="B12" s="74"/>
      <c r="C12" s="74"/>
      <c r="D12" s="74"/>
      <c r="E12" s="75"/>
    </row>
    <row r="13" spans="1:5" ht="12.75">
      <c r="A13" s="5" t="s">
        <v>6</v>
      </c>
      <c r="B13" s="111"/>
      <c r="C13" s="112"/>
      <c r="D13" s="112"/>
      <c r="E13" s="113"/>
    </row>
    <row r="14" spans="1:5" ht="12.75">
      <c r="A14" s="5" t="s">
        <v>7</v>
      </c>
      <c r="B14" s="111"/>
      <c r="C14" s="112"/>
      <c r="D14" s="112"/>
      <c r="E14" s="113"/>
    </row>
    <row r="15" spans="1:5" ht="12.75">
      <c r="A15" s="5" t="s">
        <v>8</v>
      </c>
      <c r="B15" s="111"/>
      <c r="C15" s="112"/>
      <c r="D15" s="112"/>
      <c r="E15" s="113"/>
    </row>
    <row r="16" spans="1:5" ht="12.75">
      <c r="A16" s="5" t="s">
        <v>9</v>
      </c>
      <c r="B16" s="111"/>
      <c r="C16" s="112"/>
      <c r="D16" s="112"/>
      <c r="E16" s="113"/>
    </row>
    <row r="18" spans="1:5" ht="12.75">
      <c r="A18" s="73" t="s">
        <v>89</v>
      </c>
      <c r="B18" s="74"/>
      <c r="C18" s="74"/>
      <c r="D18" s="74"/>
      <c r="E18" s="75"/>
    </row>
    <row r="19" spans="1:5" ht="12.75">
      <c r="A19" s="23" t="s">
        <v>27</v>
      </c>
      <c r="B19" s="111"/>
      <c r="C19" s="112"/>
      <c r="D19" s="112"/>
      <c r="E19" s="113"/>
    </row>
    <row r="20" spans="1:5" ht="12.75">
      <c r="A20" s="14" t="s">
        <v>85</v>
      </c>
      <c r="B20" s="111"/>
      <c r="C20" s="112"/>
      <c r="D20" s="112"/>
      <c r="E20" s="113"/>
    </row>
    <row r="21" spans="1:5" ht="12.75">
      <c r="A21" s="14" t="s">
        <v>86</v>
      </c>
      <c r="B21" s="111"/>
      <c r="C21" s="112"/>
      <c r="D21" s="112"/>
      <c r="E21" s="113"/>
    </row>
    <row r="22" spans="1:5" ht="12.75">
      <c r="A22" s="5" t="s">
        <v>90</v>
      </c>
      <c r="B22" s="111"/>
      <c r="C22" s="112"/>
      <c r="D22" s="112"/>
      <c r="E22" s="113"/>
    </row>
    <row r="23" spans="1:5" ht="12.75">
      <c r="A23" s="7"/>
      <c r="B23" s="8"/>
      <c r="C23" s="8"/>
      <c r="D23" s="8"/>
      <c r="E23" s="9"/>
    </row>
    <row r="24" spans="1:5" ht="12.75">
      <c r="A24" s="73" t="s">
        <v>91</v>
      </c>
      <c r="B24" s="74"/>
      <c r="C24" s="74"/>
      <c r="D24" s="74"/>
      <c r="E24" s="75"/>
    </row>
    <row r="25" spans="1:5" ht="12.75">
      <c r="A25" s="78" t="s">
        <v>32</v>
      </c>
      <c r="B25" s="79"/>
      <c r="C25" s="79"/>
      <c r="D25" s="79"/>
      <c r="E25" s="80"/>
    </row>
    <row r="26" spans="1:5" ht="12.75">
      <c r="A26" s="12" t="s">
        <v>34</v>
      </c>
      <c r="B26" s="111"/>
      <c r="C26" s="112"/>
      <c r="D26" s="112"/>
      <c r="E26" s="113"/>
    </row>
    <row r="27" spans="1:5" ht="12.75">
      <c r="A27" s="12" t="s">
        <v>35</v>
      </c>
      <c r="B27" s="111"/>
      <c r="C27" s="112"/>
      <c r="D27" s="112"/>
      <c r="E27" s="113"/>
    </row>
    <row r="28" spans="1:5" ht="12.75">
      <c r="A28" s="76" t="s">
        <v>92</v>
      </c>
      <c r="B28" s="74"/>
      <c r="C28" s="74"/>
      <c r="D28" s="74"/>
      <c r="E28" s="75"/>
    </row>
    <row r="29" spans="1:5" ht="12.75">
      <c r="A29" s="5" t="s">
        <v>36</v>
      </c>
      <c r="B29" s="111"/>
      <c r="C29" s="112"/>
      <c r="D29" s="112"/>
      <c r="E29" s="113"/>
    </row>
    <row r="30" spans="1:5" ht="12.75">
      <c r="A30" s="5" t="s">
        <v>131</v>
      </c>
      <c r="B30" s="111"/>
      <c r="C30" s="112"/>
      <c r="D30" s="112"/>
      <c r="E30" s="113"/>
    </row>
    <row r="32" spans="1:5" ht="12.75">
      <c r="A32" s="73" t="s">
        <v>37</v>
      </c>
      <c r="B32" s="74"/>
      <c r="C32" s="74"/>
      <c r="D32" s="74"/>
      <c r="E32" s="75"/>
    </row>
    <row r="33" spans="1:5" ht="12.75">
      <c r="A33" s="78" t="s">
        <v>130</v>
      </c>
      <c r="B33" s="79"/>
      <c r="C33" s="79"/>
      <c r="D33" s="79"/>
      <c r="E33" s="80"/>
    </row>
    <row r="34" spans="1:5" ht="12.75">
      <c r="A34" s="5" t="s">
        <v>13</v>
      </c>
      <c r="B34" s="111"/>
      <c r="C34" s="112"/>
      <c r="D34" s="112"/>
      <c r="E34" s="113"/>
    </row>
    <row r="36" spans="1:5" ht="12.75">
      <c r="A36" s="73" t="s">
        <v>83</v>
      </c>
      <c r="B36" s="74"/>
      <c r="C36" s="74"/>
      <c r="D36" s="74"/>
      <c r="E36" s="75"/>
    </row>
    <row r="37" spans="1:5" ht="12.75">
      <c r="A37" s="78" t="s">
        <v>84</v>
      </c>
      <c r="B37" s="79"/>
      <c r="C37" s="79"/>
      <c r="D37" s="79"/>
      <c r="E37" s="80"/>
    </row>
    <row r="38" spans="1:5" ht="12.75">
      <c r="A38" s="14" t="s">
        <v>38</v>
      </c>
      <c r="B38" s="111"/>
      <c r="C38" s="112"/>
      <c r="D38" s="112"/>
      <c r="E38" s="113"/>
    </row>
    <row r="39" spans="1:5" ht="12.75">
      <c r="A39" s="78" t="s">
        <v>41</v>
      </c>
      <c r="B39" s="79"/>
      <c r="C39" s="79"/>
      <c r="D39" s="79"/>
      <c r="E39" s="80"/>
    </row>
    <row r="40" spans="1:5" ht="12.75">
      <c r="A40" s="14" t="s">
        <v>39</v>
      </c>
      <c r="B40" s="111"/>
      <c r="C40" s="112"/>
      <c r="D40" s="112"/>
      <c r="E40" s="113"/>
    </row>
    <row r="41" spans="1:5" ht="12.75">
      <c r="A41" s="78" t="s">
        <v>42</v>
      </c>
      <c r="B41" s="79"/>
      <c r="C41" s="79"/>
      <c r="D41" s="79"/>
      <c r="E41" s="80"/>
    </row>
    <row r="42" spans="1:5" ht="12.75">
      <c r="A42" s="5" t="s">
        <v>40</v>
      </c>
      <c r="B42" s="111"/>
      <c r="C42" s="112"/>
      <c r="D42" s="112"/>
      <c r="E42" s="113"/>
    </row>
    <row r="44" spans="1:5" ht="12.75">
      <c r="A44" s="73" t="s">
        <v>45</v>
      </c>
      <c r="B44" s="74"/>
      <c r="C44" s="74"/>
      <c r="D44" s="74"/>
      <c r="E44" s="75"/>
    </row>
    <row r="45" spans="1:5" ht="12.75">
      <c r="A45" s="14" t="s">
        <v>43</v>
      </c>
      <c r="B45" s="111"/>
      <c r="C45" s="112"/>
      <c r="D45" s="112"/>
      <c r="E45" s="113"/>
    </row>
    <row r="46" spans="1:5" ht="12.75">
      <c r="A46" s="14" t="s">
        <v>44</v>
      </c>
      <c r="B46" s="111"/>
      <c r="C46" s="112"/>
      <c r="D46" s="112"/>
      <c r="E46" s="113"/>
    </row>
    <row r="48" spans="1:5" ht="12.75">
      <c r="A48" s="73" t="s">
        <v>46</v>
      </c>
      <c r="B48" s="74"/>
      <c r="C48" s="74"/>
      <c r="D48" s="74"/>
      <c r="E48" s="75"/>
    </row>
    <row r="49" spans="1:5" ht="12.75">
      <c r="A49" s="78" t="s">
        <v>47</v>
      </c>
      <c r="B49" s="79"/>
      <c r="C49" s="79"/>
      <c r="D49" s="79"/>
      <c r="E49" s="80"/>
    </row>
    <row r="50" spans="1:5" ht="12.75">
      <c r="A50" s="14" t="s">
        <v>48</v>
      </c>
      <c r="B50" s="111"/>
      <c r="C50" s="112"/>
      <c r="D50" s="112"/>
      <c r="E50" s="113"/>
    </row>
    <row r="51" spans="1:5" ht="12.75">
      <c r="A51" s="14" t="s">
        <v>49</v>
      </c>
      <c r="B51" s="111"/>
      <c r="C51" s="112"/>
      <c r="D51" s="112"/>
      <c r="E51" s="113"/>
    </row>
    <row r="52" spans="1:5" ht="12.75">
      <c r="A52" s="76" t="s">
        <v>51</v>
      </c>
      <c r="B52" s="74"/>
      <c r="C52" s="74"/>
      <c r="D52" s="74"/>
      <c r="E52" s="75"/>
    </row>
    <row r="53" spans="1:5" ht="12.75">
      <c r="A53" s="5" t="s">
        <v>50</v>
      </c>
      <c r="B53" s="111"/>
      <c r="C53" s="112"/>
      <c r="D53" s="112"/>
      <c r="E53" s="113"/>
    </row>
    <row r="55" spans="1:5" ht="12.75">
      <c r="A55" s="73" t="s">
        <v>56</v>
      </c>
      <c r="B55" s="74"/>
      <c r="C55" s="74"/>
      <c r="D55" s="74"/>
      <c r="E55" s="75"/>
    </row>
    <row r="56" spans="1:5" ht="12.75">
      <c r="A56" s="14" t="s">
        <v>52</v>
      </c>
      <c r="B56" s="111"/>
      <c r="C56" s="112"/>
      <c r="D56" s="112"/>
      <c r="E56" s="113"/>
    </row>
    <row r="57" spans="1:5" ht="12.75">
      <c r="A57" s="5" t="s">
        <v>53</v>
      </c>
      <c r="B57" s="111"/>
      <c r="C57" s="112"/>
      <c r="D57" s="112"/>
      <c r="E57" s="113"/>
    </row>
    <row r="58" spans="1:5" ht="12.75">
      <c r="A58" s="5" t="s">
        <v>55</v>
      </c>
      <c r="B58" s="111"/>
      <c r="C58" s="112"/>
      <c r="D58" s="112"/>
      <c r="E58" s="113"/>
    </row>
    <row r="59" spans="1:5" ht="12.75">
      <c r="A59" s="7"/>
      <c r="B59" s="8"/>
      <c r="C59" s="8"/>
      <c r="D59" s="8"/>
      <c r="E59" s="9"/>
    </row>
    <row r="60" spans="1:5" ht="12.75">
      <c r="A60" s="64" t="s">
        <v>119</v>
      </c>
      <c r="B60" s="65"/>
      <c r="C60" s="65"/>
      <c r="D60" s="65"/>
      <c r="E60" s="66"/>
    </row>
    <row r="61" spans="1:5" ht="12.75">
      <c r="A61" s="5" t="s">
        <v>61</v>
      </c>
      <c r="B61" s="111"/>
      <c r="C61" s="112"/>
      <c r="D61" s="112"/>
      <c r="E61" s="113"/>
    </row>
    <row r="62" spans="1:5" ht="12.75">
      <c r="A62" s="5" t="s">
        <v>62</v>
      </c>
      <c r="B62" s="111"/>
      <c r="C62" s="112"/>
      <c r="D62" s="112"/>
      <c r="E62" s="113"/>
    </row>
    <row r="63" spans="1:5" ht="12.75">
      <c r="A63" s="5" t="s">
        <v>63</v>
      </c>
      <c r="B63" s="111"/>
      <c r="C63" s="112"/>
      <c r="D63" s="112"/>
      <c r="E63" s="113"/>
    </row>
    <row r="64" spans="1:5" ht="12.75">
      <c r="A64" s="5" t="s">
        <v>64</v>
      </c>
      <c r="B64" s="111"/>
      <c r="C64" s="112"/>
      <c r="D64" s="112"/>
      <c r="E64" s="113"/>
    </row>
    <row r="65" spans="1:5" ht="12.75">
      <c r="A65" s="64" t="s">
        <v>120</v>
      </c>
      <c r="B65" s="65"/>
      <c r="C65" s="65"/>
      <c r="D65" s="65"/>
      <c r="E65" s="66"/>
    </row>
    <row r="66" spans="1:5" ht="12.75">
      <c r="A66" s="5" t="s">
        <v>65</v>
      </c>
      <c r="B66" s="111"/>
      <c r="C66" s="112"/>
      <c r="D66" s="112"/>
      <c r="E66" s="113"/>
    </row>
    <row r="67" spans="1:5" ht="12.75">
      <c r="A67" s="5" t="s">
        <v>66</v>
      </c>
      <c r="B67" s="111"/>
      <c r="C67" s="112"/>
      <c r="D67" s="112"/>
      <c r="E67" s="113"/>
    </row>
    <row r="68" spans="1:5" ht="12.75">
      <c r="A68" s="5" t="s">
        <v>67</v>
      </c>
      <c r="B68" s="111"/>
      <c r="C68" s="112"/>
      <c r="D68" s="112"/>
      <c r="E68" s="113"/>
    </row>
    <row r="69" spans="1:5" ht="12.75">
      <c r="A69" s="64" t="s">
        <v>59</v>
      </c>
      <c r="B69" s="65"/>
      <c r="C69" s="65"/>
      <c r="D69" s="65"/>
      <c r="E69" s="66"/>
    </row>
    <row r="70" spans="1:5" ht="12.75">
      <c r="A70" s="5" t="s">
        <v>68</v>
      </c>
      <c r="B70" s="111"/>
      <c r="C70" s="112"/>
      <c r="D70" s="112"/>
      <c r="E70" s="113"/>
    </row>
    <row r="71" spans="1:5" ht="12.75">
      <c r="A71" s="64" t="s">
        <v>121</v>
      </c>
      <c r="B71" s="65"/>
      <c r="C71" s="65"/>
      <c r="D71" s="65"/>
      <c r="E71" s="66"/>
    </row>
    <row r="72" spans="1:5" ht="12.75">
      <c r="A72" s="5" t="s">
        <v>69</v>
      </c>
      <c r="B72" s="111"/>
      <c r="C72" s="112"/>
      <c r="D72" s="112"/>
      <c r="E72" s="113"/>
    </row>
    <row r="73" spans="1:5" ht="12.75">
      <c r="A73" s="5" t="s">
        <v>70</v>
      </c>
      <c r="B73" s="111"/>
      <c r="C73" s="112"/>
      <c r="D73" s="112"/>
      <c r="E73" s="113"/>
    </row>
    <row r="74" spans="1:5" ht="12.75">
      <c r="A74" s="5" t="s">
        <v>71</v>
      </c>
      <c r="B74" s="111"/>
      <c r="C74" s="112"/>
      <c r="D74" s="112"/>
      <c r="E74" s="113"/>
    </row>
    <row r="75" spans="1:5" ht="12.75">
      <c r="A75" s="5" t="s">
        <v>72</v>
      </c>
      <c r="B75" s="111"/>
      <c r="C75" s="112"/>
      <c r="D75" s="112"/>
      <c r="E75" s="113"/>
    </row>
    <row r="76" spans="1:5" ht="12.75">
      <c r="A76" s="5" t="s">
        <v>73</v>
      </c>
      <c r="B76" s="111"/>
      <c r="C76" s="112"/>
      <c r="D76" s="112"/>
      <c r="E76" s="113"/>
    </row>
    <row r="77" spans="1:5" ht="12.75">
      <c r="A77" s="64" t="s">
        <v>122</v>
      </c>
      <c r="B77" s="65"/>
      <c r="C77" s="65"/>
      <c r="D77" s="65"/>
      <c r="E77" s="66"/>
    </row>
    <row r="78" spans="1:5" ht="12.75">
      <c r="A78" s="5" t="s">
        <v>74</v>
      </c>
      <c r="B78" s="111"/>
      <c r="C78" s="112"/>
      <c r="D78" s="112"/>
      <c r="E78" s="113"/>
    </row>
    <row r="79" spans="1:5" ht="12.75">
      <c r="A79" s="5" t="s">
        <v>75</v>
      </c>
      <c r="B79" s="111"/>
      <c r="C79" s="112"/>
      <c r="D79" s="112"/>
      <c r="E79" s="113"/>
    </row>
    <row r="80" spans="1:5" ht="12.75">
      <c r="A80" s="5" t="s">
        <v>76</v>
      </c>
      <c r="B80" s="111"/>
      <c r="C80" s="112"/>
      <c r="D80" s="112"/>
      <c r="E80" s="113"/>
    </row>
    <row r="81" spans="1:5" ht="12.75">
      <c r="A81" s="64" t="s">
        <v>123</v>
      </c>
      <c r="B81" s="65"/>
      <c r="C81" s="65"/>
      <c r="D81" s="65"/>
      <c r="E81" s="66"/>
    </row>
    <row r="82" spans="1:5" ht="12.75">
      <c r="A82" s="5" t="s">
        <v>77</v>
      </c>
      <c r="B82" s="111"/>
      <c r="C82" s="112"/>
      <c r="D82" s="112"/>
      <c r="E82" s="113"/>
    </row>
    <row r="83" spans="1:5" ht="12.75">
      <c r="A83" s="5" t="s">
        <v>78</v>
      </c>
      <c r="B83" s="111"/>
      <c r="C83" s="112"/>
      <c r="D83" s="112"/>
      <c r="E83" s="113"/>
    </row>
    <row r="84" spans="1:5" ht="12.75">
      <c r="A84" s="5" t="s">
        <v>79</v>
      </c>
      <c r="B84" s="111"/>
      <c r="C84" s="112"/>
      <c r="D84" s="112"/>
      <c r="E84" s="113"/>
    </row>
    <row r="85" spans="1:5" ht="12.75">
      <c r="A85" s="64" t="s">
        <v>124</v>
      </c>
      <c r="B85" s="65"/>
      <c r="C85" s="65"/>
      <c r="D85" s="65"/>
      <c r="E85" s="66"/>
    </row>
    <row r="86" spans="1:5" ht="12.75">
      <c r="A86" s="5" t="s">
        <v>80</v>
      </c>
      <c r="B86" s="111"/>
      <c r="C86" s="112"/>
      <c r="D86" s="112"/>
      <c r="E86" s="113"/>
    </row>
    <row r="87" spans="1:5" ht="12.75">
      <c r="A87" s="5" t="s">
        <v>81</v>
      </c>
      <c r="B87" s="111"/>
      <c r="C87" s="112"/>
      <c r="D87" s="112"/>
      <c r="E87" s="113"/>
    </row>
  </sheetData>
  <mergeCells count="75">
    <mergeCell ref="B53:E53"/>
    <mergeCell ref="B45:E45"/>
    <mergeCell ref="B51:E51"/>
    <mergeCell ref="A32:E32"/>
    <mergeCell ref="A48:E48"/>
    <mergeCell ref="A44:E44"/>
    <mergeCell ref="A49:E49"/>
    <mergeCell ref="A52:E52"/>
    <mergeCell ref="B42:E42"/>
    <mergeCell ref="A41:E41"/>
    <mergeCell ref="B11:E11"/>
    <mergeCell ref="B13:E13"/>
    <mergeCell ref="B14:E14"/>
    <mergeCell ref="B15:E15"/>
    <mergeCell ref="A12:E12"/>
    <mergeCell ref="B16:E16"/>
    <mergeCell ref="A33:E33"/>
    <mergeCell ref="B38:E38"/>
    <mergeCell ref="B27:E27"/>
    <mergeCell ref="A25:E25"/>
    <mergeCell ref="B26:E26"/>
    <mergeCell ref="B29:E29"/>
    <mergeCell ref="B30:E30"/>
    <mergeCell ref="B21:E21"/>
    <mergeCell ref="B19:E19"/>
    <mergeCell ref="A24:E24"/>
    <mergeCell ref="B22:E22"/>
    <mergeCell ref="A28:E28"/>
    <mergeCell ref="B50:E50"/>
    <mergeCell ref="B46:E46"/>
    <mergeCell ref="A36:E36"/>
    <mergeCell ref="A37:E37"/>
    <mergeCell ref="A39:E39"/>
    <mergeCell ref="A2:E2"/>
    <mergeCell ref="B4:E4"/>
    <mergeCell ref="B5:E5"/>
    <mergeCell ref="A10:E10"/>
    <mergeCell ref="B7:E7"/>
    <mergeCell ref="A9:E9"/>
    <mergeCell ref="A18:E18"/>
    <mergeCell ref="B20:E20"/>
    <mergeCell ref="B40:E40"/>
    <mergeCell ref="A77:E77"/>
    <mergeCell ref="B56:E56"/>
    <mergeCell ref="B57:E57"/>
    <mergeCell ref="B58:E58"/>
    <mergeCell ref="B75:E75"/>
    <mergeCell ref="A55:E55"/>
    <mergeCell ref="B34:E34"/>
    <mergeCell ref="B78:E78"/>
    <mergeCell ref="A60:E60"/>
    <mergeCell ref="A65:E65"/>
    <mergeCell ref="B61:E61"/>
    <mergeCell ref="B62:E62"/>
    <mergeCell ref="B63:E63"/>
    <mergeCell ref="B64:E64"/>
    <mergeCell ref="A69:E69"/>
    <mergeCell ref="A71:E71"/>
    <mergeCell ref="B76:E76"/>
    <mergeCell ref="B72:E72"/>
    <mergeCell ref="B73:E73"/>
    <mergeCell ref="B74:E74"/>
    <mergeCell ref="B66:E66"/>
    <mergeCell ref="B67:E67"/>
    <mergeCell ref="B68:E68"/>
    <mergeCell ref="B70:E70"/>
    <mergeCell ref="B84:E84"/>
    <mergeCell ref="B86:E86"/>
    <mergeCell ref="B87:E87"/>
    <mergeCell ref="B79:E79"/>
    <mergeCell ref="B80:E80"/>
    <mergeCell ref="B82:E82"/>
    <mergeCell ref="B83:E83"/>
    <mergeCell ref="A85:E85"/>
    <mergeCell ref="A81:E8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B27" sqref="B27"/>
    </sheetView>
  </sheetViews>
  <sheetFormatPr defaultColWidth="9.140625" defaultRowHeight="12.75"/>
  <cols>
    <col min="1" max="1" width="14.8515625" style="0" customWidth="1"/>
    <col min="2" max="2" width="11.00390625" style="0" bestFit="1" customWidth="1"/>
    <col min="4" max="4" width="9.7109375" style="0" bestFit="1" customWidth="1"/>
    <col min="5" max="5" width="13.140625" style="0" customWidth="1"/>
  </cols>
  <sheetData>
    <row r="1" spans="1:13" ht="12.75" customHeight="1">
      <c r="A1" s="120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2.7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2.7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ht="12.7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ht="12.7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10.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3" ht="12.75" customHeight="1" hidden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12.75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 ht="12.75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ht="12.75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</row>
    <row r="11" spans="1:13" ht="12.75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1:13" ht="12.7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spans="1:13" ht="12.75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1:13" ht="12.75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</row>
    <row r="15" spans="1:13" ht="12.75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</row>
    <row r="16" spans="1:13" ht="12.75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</row>
    <row r="17" spans="1:13" ht="12.7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</row>
    <row r="18" spans="1:13" ht="8.2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 ht="6.75" customHeight="1" hidden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  <row r="20" spans="1:13" ht="2.25" customHeight="1" hidden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</row>
    <row r="21" spans="1:13" ht="12.75" customHeight="1" hidden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</row>
    <row r="22" spans="1:13" ht="6.75" customHeight="1" hidden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</row>
    <row r="23" spans="1:13" ht="21" customHeight="1" hidden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1:13" ht="15.75">
      <c r="A24" s="120" t="s">
        <v>106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</row>
  </sheetData>
  <mergeCells count="2">
    <mergeCell ref="A1:M23"/>
    <mergeCell ref="A24:M2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 Kepka</cp:lastModifiedBy>
  <cp:lastPrinted>2012-01-09T12:06:54Z</cp:lastPrinted>
  <dcterms:created xsi:type="dcterms:W3CDTF">2007-10-09T08:12:16Z</dcterms:created>
  <dcterms:modified xsi:type="dcterms:W3CDTF">2012-02-15T12:48:38Z</dcterms:modified>
  <cp:category/>
  <cp:version/>
  <cp:contentType/>
  <cp:contentStatus/>
</cp:coreProperties>
</file>