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S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'KS'!$1:$4</definedName>
    <definedName name="_xlnm.Print_Area" localSheetId="0">'KS'!$A$1:$L$79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<sst xmlns="http://schemas.openxmlformats.org/spreadsheetml/2006/main" count="84" uniqueCount="84">
  <si>
    <t>tab.12</t>
  </si>
  <si>
    <t>Státní příslušnost</t>
  </si>
  <si>
    <t>Počet účastníků řízení k 1.8.2008 *</t>
  </si>
  <si>
    <t>Počet podaných žalob</t>
  </si>
  <si>
    <t>Věc vrácena KS z NSS</t>
  </si>
  <si>
    <t>Zamítnutí žaloby</t>
  </si>
  <si>
    <t>Odmítnutí žaloby</t>
  </si>
  <si>
    <t>Řízení zastaveno</t>
  </si>
  <si>
    <t>Věc vrácena k řízení OAMP</t>
  </si>
  <si>
    <t>Počet rozhodnutí celkem</t>
  </si>
  <si>
    <t>Předaná rozhodnutí **</t>
  </si>
  <si>
    <t>Podána kasační stížnost NSS</t>
  </si>
  <si>
    <t>Počet účastníků řízení k 31.8.2008 *</t>
  </si>
  <si>
    <t>Bělorusko</t>
  </si>
  <si>
    <t>Bosna a Hercegovina</t>
  </si>
  <si>
    <t>Jugoslávie</t>
  </si>
  <si>
    <t>Kosovo</t>
  </si>
  <si>
    <t>Makedonie</t>
  </si>
  <si>
    <t>Moldavsko</t>
  </si>
  <si>
    <t>Rusko</t>
  </si>
  <si>
    <t>Slovensko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</si>
  <si>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</si>
  <si>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</si>
  <si>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</si>
  <si>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</si>
  <si>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</si>
  <si>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</si>
  <si>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</si>
  <si>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</si>
  <si>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</si>
  <si>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Indie</t>
  </si>
  <si>
    <t>Indonésie</t>
  </si>
  <si>
    <t>Irák</t>
  </si>
  <si>
    <t>Írán</t>
  </si>
  <si>
    <t>Jordánsko</t>
  </si>
  <si>
    <t>Kazachstán</t>
  </si>
  <si>
    <t>Kyrgyzstán</t>
  </si>
  <si>
    <t>Mongolsko</t>
  </si>
  <si>
    <t>Myanmar</t>
  </si>
  <si>
    <t>Nepál</t>
  </si>
  <si>
    <t>Pákistán</t>
  </si>
  <si>
    <t>Srí Lanka</t>
  </si>
  <si>
    <t>Sýrie</t>
  </si>
  <si>
    <t>Thajsko</t>
  </si>
  <si>
    <t>Turecko</t>
  </si>
  <si>
    <t>Uzbekistán</t>
  </si>
  <si>
    <t>Vietnam</t>
  </si>
  <si>
    <t>Asie</t>
  </si>
  <si>
    <t>Kuba</t>
  </si>
  <si>
    <t>Peru</t>
  </si>
  <si>
    <t>Amerika</t>
  </si>
  <si>
    <t>Alžírsko</t>
  </si>
  <si>
    <t>Angola</t>
  </si>
  <si>
    <t>Burkina Faso</t>
  </si>
  <si>
    <t>Egypt</t>
  </si>
  <si>
    <t>Eritrea</t>
  </si>
  <si>
    <t>Etiopie</t>
  </si>
  <si>
    <t>Ghana</t>
  </si>
  <si>
    <t>Guinea</t>
  </si>
  <si>
    <t>Guinea-Bissau</t>
  </si>
  <si>
    <t>Kamerun</t>
  </si>
  <si>
    <t>Kongo</t>
  </si>
  <si>
    <t>Konžská dem. rep.</t>
  </si>
  <si>
    <t>Libye</t>
  </si>
  <si>
    <t>Maroko</t>
  </si>
  <si>
    <t>Nigérie</t>
  </si>
  <si>
    <t>Pobřeží slonoviny</t>
  </si>
  <si>
    <t>Senegal</t>
  </si>
  <si>
    <t>Sierra Leone</t>
  </si>
  <si>
    <t>Somálsko</t>
  </si>
  <si>
    <t>Súdán</t>
  </si>
  <si>
    <t>Togo</t>
  </si>
  <si>
    <t>Uganda</t>
  </si>
  <si>
    <t>Zimbabwe</t>
  </si>
  <si>
    <t>Afrika</t>
  </si>
  <si>
    <t>bez státní příslušnosti</t>
  </si>
  <si>
    <t>nezjištěna</t>
  </si>
  <si>
    <t>Celkem</t>
  </si>
  <si>
    <t>KS= Krajský soud</t>
  </si>
  <si>
    <t>NSS = Nejvyšší správní soud</t>
  </si>
  <si>
    <t>Žadatelé o mezinárodní ochranu mohou podat proti rozhodnutí OAMP žalobu k nezávislé odvolací instanci, kterou je od 1.1.2003 příslušný krajský soud (podle místa pobytu žadatele v době podání žaloby)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</si>
  <si>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</si>
  <si>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Řízení o mezinárodní ochraně</t>
    </r>
  </si>
  <si>
    <r>
      <t xml:space="preserve">* </t>
    </r>
    <r>
      <rPr>
        <b/>
        <i/>
        <sz val="8"/>
        <color indexed="8"/>
        <rFont val="Arial"/>
        <family val="2"/>
      </rPr>
      <t xml:space="preserve">Počet účastníků řízení </t>
    </r>
    <r>
      <rPr>
        <i/>
        <sz val="8"/>
        <color indexed="8"/>
        <rFont val="Arial"/>
        <family val="2"/>
      </rPr>
      <t>= zahrnuje osoby, o jejichž žalobách krajské soudy dosud nerozhodly nebo rozhodnutí nenabyla právní moci.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</si>
</sst>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3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0"/>
      <color indexed="9"/>
      <name val="MS Sans Serif"/>
      <family val="0"/>
    </font>
    <font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MS Sans Serif"/>
      <family val="0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10"/>
      <color indexed="8"/>
      <name val="Times New Roman CE"/>
      <family val="1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215" fontId="6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7" fillId="2" borderId="5" xfId="0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9" fillId="0" borderId="6" xfId="0" applyFont="1" applyBorder="1" applyAlignment="1" applyProtection="1">
      <alignment horizontal="right" wrapText="1"/>
      <protection/>
    </xf>
    <xf numFmtId="215" fontId="10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215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4" fillId="0" borderId="9" xfId="0" applyFont="1" applyFill="1" applyBorder="1" applyAlignment="1">
      <alignment horizontal="justify"/>
    </xf>
    <xf numFmtId="199" fontId="15" fillId="0" borderId="10" xfId="0" applyNumberFormat="1" applyFont="1" applyFill="1" applyBorder="1" applyAlignment="1">
      <alignment horizontal="right" wrapText="1"/>
    </xf>
    <xf numFmtId="199" fontId="15" fillId="0" borderId="11" xfId="0" applyNumberFormat="1" applyFont="1" applyFill="1" applyBorder="1" applyAlignment="1">
      <alignment horizontal="right" wrapText="1"/>
    </xf>
    <xf numFmtId="199" fontId="15" fillId="0" borderId="12" xfId="0" applyNumberFormat="1" applyFont="1" applyFill="1" applyBorder="1" applyAlignment="1">
      <alignment horizontal="right" wrapText="1"/>
    </xf>
    <xf numFmtId="199" fontId="15" fillId="0" borderId="13" xfId="0" applyNumberFormat="1" applyFont="1" applyFill="1" applyBorder="1" applyAlignment="1">
      <alignment horizontal="right" wrapText="1"/>
    </xf>
    <xf numFmtId="215" fontId="16" fillId="0" borderId="4" xfId="0" applyNumberFormat="1" applyFont="1" applyBorder="1" applyAlignment="1">
      <alignment/>
    </xf>
    <xf numFmtId="0" fontId="17" fillId="0" borderId="4" xfId="0" applyFont="1" applyBorder="1" applyAlignment="1">
      <alignment/>
    </xf>
    <xf numFmtId="199" fontId="15" fillId="0" borderId="14" xfId="0" applyNumberFormat="1" applyFont="1" applyFill="1" applyBorder="1" applyAlignment="1">
      <alignment horizontal="right" wrapText="1"/>
    </xf>
    <xf numFmtId="0" fontId="18" fillId="0" borderId="7" xfId="0" applyFont="1" applyFill="1" applyBorder="1" applyAlignment="1">
      <alignment horizontal="justify"/>
    </xf>
    <xf numFmtId="199" fontId="19" fillId="0" borderId="8" xfId="0" applyNumberFormat="1" applyFont="1" applyFill="1" applyBorder="1" applyAlignment="1">
      <alignment horizontal="right" wrapText="1"/>
    </xf>
    <xf numFmtId="0" fontId="19" fillId="0" borderId="7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justify"/>
    </xf>
    <xf numFmtId="199" fontId="15" fillId="0" borderId="0" xfId="0" applyNumberFormat="1" applyFont="1" applyFill="1" applyBorder="1" applyAlignment="1">
      <alignment horizontal="right" wrapText="1"/>
    </xf>
    <xf numFmtId="199" fontId="15" fillId="0" borderId="16" xfId="0" applyNumberFormat="1" applyFont="1" applyFill="1" applyBorder="1" applyAlignment="1">
      <alignment horizontal="right" wrapText="1"/>
    </xf>
    <xf numFmtId="0" fontId="13" fillId="0" borderId="4" xfId="0" applyFont="1" applyBorder="1" applyAlignment="1">
      <alignment/>
    </xf>
    <xf numFmtId="0" fontId="18" fillId="3" borderId="7" xfId="0" applyFont="1" applyFill="1" applyBorder="1" applyAlignment="1">
      <alignment horizontal="justify"/>
    </xf>
    <xf numFmtId="3" fontId="19" fillId="3" borderId="8" xfId="0" applyNumberFormat="1" applyFont="1" applyFill="1" applyBorder="1" applyAlignment="1" applyProtection="1">
      <alignment/>
      <protection/>
    </xf>
    <xf numFmtId="0" fontId="20" fillId="2" borderId="5" xfId="0" applyFont="1" applyFill="1" applyBorder="1" applyAlignment="1">
      <alignment/>
    </xf>
    <xf numFmtId="3" fontId="21" fillId="2" borderId="5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0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6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9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workbookViewId="0" topLeftCell="A49">
      <selection activeCell="A82" sqref="A82:B83"/>
    </sheetView>
  </sheetViews>
  <sheetFormatPr defaultColWidth="9.140625" defaultRowHeight="12.75"/>
  <cols>
    <col min="1" max="1" width="22.7109375" style="48" bestFit="1" customWidth="1"/>
    <col min="2" max="12" width="6.140625" style="40" customWidth="1"/>
    <col min="13" max="13" width="9.140625" style="17" customWidth="1"/>
    <col min="14" max="16384" width="9.140625" style="18" customWidth="1"/>
  </cols>
  <sheetData>
    <row r="1" spans="1:13" s="5" customFormat="1" ht="18.7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24.75" customHeight="1">
      <c r="A2" s="6" t="str">
        <f>LOWER('[1]Nastavení'!B1)</f>
        <v>srpen 2008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</row>
    <row r="3" spans="1:13" s="13" customFormat="1" ht="10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0</v>
      </c>
      <c r="M3" s="12"/>
    </row>
    <row r="4" spans="1:12" ht="96.75" customHeigh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</row>
    <row r="5" spans="1:13" s="25" customFormat="1" ht="12">
      <c r="A5" s="19" t="s">
        <v>13</v>
      </c>
      <c r="B5" s="20">
        <v>67</v>
      </c>
      <c r="C5" s="21">
        <v>11</v>
      </c>
      <c r="D5" s="22">
        <v>2</v>
      </c>
      <c r="E5" s="22">
        <v>0</v>
      </c>
      <c r="F5" s="22">
        <v>1</v>
      </c>
      <c r="G5" s="22">
        <v>2</v>
      </c>
      <c r="H5" s="22">
        <v>0</v>
      </c>
      <c r="I5" s="22">
        <v>2</v>
      </c>
      <c r="J5" s="22">
        <v>4</v>
      </c>
      <c r="K5" s="22">
        <v>2</v>
      </c>
      <c r="L5" s="23">
        <v>76</v>
      </c>
      <c r="M5" s="24">
        <f aca="true" t="shared" si="0" ref="M5:M36">B5+C5-J5-L5+D5</f>
        <v>0</v>
      </c>
    </row>
    <row r="6" spans="1:13" s="25" customFormat="1" ht="12">
      <c r="A6" s="19" t="s">
        <v>14</v>
      </c>
      <c r="B6" s="26">
        <v>1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3">
        <v>1</v>
      </c>
      <c r="M6" s="24">
        <f t="shared" si="0"/>
        <v>0</v>
      </c>
    </row>
    <row r="7" spans="1:13" s="25" customFormat="1" ht="12">
      <c r="A7" s="19" t="s">
        <v>15</v>
      </c>
      <c r="B7" s="21">
        <v>1</v>
      </c>
      <c r="C7" s="21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3">
        <v>1</v>
      </c>
      <c r="M7" s="24">
        <f t="shared" si="0"/>
        <v>0</v>
      </c>
    </row>
    <row r="8" spans="1:13" s="25" customFormat="1" ht="12">
      <c r="A8" s="19" t="s">
        <v>16</v>
      </c>
      <c r="B8" s="21">
        <v>2</v>
      </c>
      <c r="C8" s="21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2</v>
      </c>
      <c r="M8" s="24">
        <f t="shared" si="0"/>
        <v>0</v>
      </c>
    </row>
    <row r="9" spans="1:13" s="25" customFormat="1" ht="12">
      <c r="A9" s="19" t="s">
        <v>17</v>
      </c>
      <c r="B9" s="21">
        <v>5</v>
      </c>
      <c r="C9" s="21">
        <v>2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7</v>
      </c>
      <c r="M9" s="24">
        <f t="shared" si="0"/>
        <v>0</v>
      </c>
    </row>
    <row r="10" spans="1:13" s="25" customFormat="1" ht="12">
      <c r="A10" s="19" t="s">
        <v>18</v>
      </c>
      <c r="B10" s="21">
        <v>16</v>
      </c>
      <c r="C10" s="21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2">
        <v>1</v>
      </c>
      <c r="L10" s="23">
        <v>15</v>
      </c>
      <c r="M10" s="24">
        <f t="shared" si="0"/>
        <v>0</v>
      </c>
    </row>
    <row r="11" spans="1:13" s="25" customFormat="1" ht="12">
      <c r="A11" s="19" t="s">
        <v>19</v>
      </c>
      <c r="B11" s="21">
        <v>60</v>
      </c>
      <c r="C11" s="21">
        <v>0</v>
      </c>
      <c r="D11" s="22">
        <v>0</v>
      </c>
      <c r="E11" s="22">
        <v>0</v>
      </c>
      <c r="F11" s="22">
        <v>0</v>
      </c>
      <c r="G11" s="22">
        <v>3</v>
      </c>
      <c r="H11" s="22">
        <v>0</v>
      </c>
      <c r="I11" s="22">
        <v>3</v>
      </c>
      <c r="J11" s="22">
        <v>0</v>
      </c>
      <c r="K11" s="22">
        <v>0</v>
      </c>
      <c r="L11" s="23">
        <v>60</v>
      </c>
      <c r="M11" s="24">
        <f t="shared" si="0"/>
        <v>0</v>
      </c>
    </row>
    <row r="12" spans="1:13" s="25" customFormat="1" ht="12">
      <c r="A12" s="19" t="s">
        <v>20</v>
      </c>
      <c r="B12" s="21">
        <v>1</v>
      </c>
      <c r="C12" s="2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1</v>
      </c>
      <c r="M12" s="24">
        <f t="shared" si="0"/>
        <v>0</v>
      </c>
    </row>
    <row r="13" spans="1:13" s="25" customFormat="1" ht="12">
      <c r="A13" s="19" t="s">
        <v>21</v>
      </c>
      <c r="B13" s="21">
        <v>8</v>
      </c>
      <c r="C13" s="21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8</v>
      </c>
      <c r="M13" s="24">
        <f t="shared" si="0"/>
        <v>0</v>
      </c>
    </row>
    <row r="14" spans="1:13" s="25" customFormat="1" ht="12">
      <c r="A14" s="19" t="s">
        <v>22</v>
      </c>
      <c r="B14" s="21">
        <v>216</v>
      </c>
      <c r="C14" s="21">
        <v>5</v>
      </c>
      <c r="D14" s="22">
        <v>0</v>
      </c>
      <c r="E14" s="22">
        <v>8</v>
      </c>
      <c r="F14" s="22">
        <v>2</v>
      </c>
      <c r="G14" s="22">
        <v>3</v>
      </c>
      <c r="H14" s="22">
        <v>0</v>
      </c>
      <c r="I14" s="22">
        <v>13</v>
      </c>
      <c r="J14" s="22">
        <v>10</v>
      </c>
      <c r="K14" s="22">
        <v>5</v>
      </c>
      <c r="L14" s="23">
        <v>211</v>
      </c>
      <c r="M14" s="24">
        <f t="shared" si="0"/>
        <v>0</v>
      </c>
    </row>
    <row r="15" spans="1:13" s="25" customFormat="1" ht="12">
      <c r="A15" s="27" t="s">
        <v>23</v>
      </c>
      <c r="B15" s="28">
        <v>377</v>
      </c>
      <c r="C15" s="29">
        <v>18</v>
      </c>
      <c r="D15" s="29">
        <v>2</v>
      </c>
      <c r="E15" s="29">
        <v>8</v>
      </c>
      <c r="F15" s="29">
        <v>3</v>
      </c>
      <c r="G15" s="29">
        <v>8</v>
      </c>
      <c r="H15" s="29">
        <v>0</v>
      </c>
      <c r="I15" s="29">
        <v>18</v>
      </c>
      <c r="J15" s="29">
        <v>15</v>
      </c>
      <c r="K15" s="29">
        <v>8</v>
      </c>
      <c r="L15" s="29">
        <v>382</v>
      </c>
      <c r="M15" s="24">
        <f t="shared" si="0"/>
        <v>0</v>
      </c>
    </row>
    <row r="16" spans="1:13" s="25" customFormat="1" ht="12">
      <c r="A16" s="19" t="s">
        <v>24</v>
      </c>
      <c r="B16" s="21">
        <v>1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1</v>
      </c>
      <c r="M16" s="24">
        <f t="shared" si="0"/>
        <v>0</v>
      </c>
    </row>
    <row r="17" spans="1:13" s="25" customFormat="1" ht="12">
      <c r="A17" s="19" t="s">
        <v>25</v>
      </c>
      <c r="B17" s="21">
        <v>16</v>
      </c>
      <c r="C17" s="21">
        <v>1</v>
      </c>
      <c r="D17" s="22">
        <v>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1</v>
      </c>
      <c r="L17" s="23">
        <v>18</v>
      </c>
      <c r="M17" s="24">
        <f t="shared" si="0"/>
        <v>0</v>
      </c>
    </row>
    <row r="18" spans="1:13" s="25" customFormat="1" ht="12">
      <c r="A18" s="19" t="s">
        <v>26</v>
      </c>
      <c r="B18" s="21">
        <v>2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3">
        <v>2</v>
      </c>
      <c r="M18" s="24">
        <f t="shared" si="0"/>
        <v>0</v>
      </c>
    </row>
    <row r="19" spans="1:13" ht="12.75">
      <c r="A19" s="19" t="s">
        <v>27</v>
      </c>
      <c r="B19" s="21">
        <v>5</v>
      </c>
      <c r="C19" s="21">
        <v>0</v>
      </c>
      <c r="D19" s="22">
        <v>0</v>
      </c>
      <c r="E19" s="22">
        <v>0</v>
      </c>
      <c r="F19" s="22">
        <v>0</v>
      </c>
      <c r="G19" s="22">
        <v>1</v>
      </c>
      <c r="H19" s="22">
        <v>0</v>
      </c>
      <c r="I19" s="22">
        <v>1</v>
      </c>
      <c r="J19" s="22">
        <v>0</v>
      </c>
      <c r="K19" s="22">
        <v>0</v>
      </c>
      <c r="L19" s="23">
        <v>5</v>
      </c>
      <c r="M19" s="24">
        <f t="shared" si="0"/>
        <v>0</v>
      </c>
    </row>
    <row r="20" spans="1:13" s="25" customFormat="1" ht="12">
      <c r="A20" s="19" t="s">
        <v>28</v>
      </c>
      <c r="B20" s="21">
        <v>25</v>
      </c>
      <c r="C20" s="21">
        <v>0</v>
      </c>
      <c r="D20" s="22">
        <v>0</v>
      </c>
      <c r="E20" s="22">
        <v>0</v>
      </c>
      <c r="F20" s="22">
        <v>0</v>
      </c>
      <c r="G20" s="22">
        <v>2</v>
      </c>
      <c r="H20" s="22">
        <v>0</v>
      </c>
      <c r="I20" s="22">
        <v>2</v>
      </c>
      <c r="J20" s="22">
        <v>1</v>
      </c>
      <c r="K20" s="22">
        <v>1</v>
      </c>
      <c r="L20" s="23">
        <v>24</v>
      </c>
      <c r="M20" s="24">
        <f t="shared" si="0"/>
        <v>0</v>
      </c>
    </row>
    <row r="21" spans="1:13" s="25" customFormat="1" ht="12">
      <c r="A21" s="19" t="s">
        <v>29</v>
      </c>
      <c r="B21" s="21">
        <v>19</v>
      </c>
      <c r="C21" s="21">
        <v>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>
        <v>20</v>
      </c>
      <c r="M21" s="24">
        <f t="shared" si="0"/>
        <v>0</v>
      </c>
    </row>
    <row r="22" spans="1:13" s="25" customFormat="1" ht="12">
      <c r="A22" s="19" t="s">
        <v>30</v>
      </c>
      <c r="B22" s="21">
        <v>5</v>
      </c>
      <c r="C22" s="21">
        <v>2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>
        <v>7</v>
      </c>
      <c r="M22" s="24">
        <f t="shared" si="0"/>
        <v>0</v>
      </c>
    </row>
    <row r="23" spans="1:13" s="25" customFormat="1" ht="12">
      <c r="A23" s="19" t="s">
        <v>31</v>
      </c>
      <c r="B23" s="21">
        <v>0</v>
      </c>
      <c r="C23" s="21">
        <v>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2</v>
      </c>
      <c r="M23" s="24">
        <f t="shared" si="0"/>
        <v>0</v>
      </c>
    </row>
    <row r="24" spans="1:13" s="25" customFormat="1" ht="12">
      <c r="A24" s="19" t="s">
        <v>32</v>
      </c>
      <c r="B24" s="21">
        <v>8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8</v>
      </c>
      <c r="M24" s="24">
        <f t="shared" si="0"/>
        <v>0</v>
      </c>
    </row>
    <row r="25" spans="1:13" s="25" customFormat="1" ht="12">
      <c r="A25" s="19" t="s">
        <v>33</v>
      </c>
      <c r="B25" s="21">
        <v>3</v>
      </c>
      <c r="C25" s="21">
        <v>0</v>
      </c>
      <c r="D25" s="22">
        <v>0</v>
      </c>
      <c r="E25" s="22">
        <v>0</v>
      </c>
      <c r="F25" s="22">
        <v>0</v>
      </c>
      <c r="G25" s="22">
        <v>1</v>
      </c>
      <c r="H25" s="22">
        <v>0</v>
      </c>
      <c r="I25" s="22">
        <v>1</v>
      </c>
      <c r="J25" s="22">
        <v>0</v>
      </c>
      <c r="K25" s="22">
        <v>0</v>
      </c>
      <c r="L25" s="23">
        <v>3</v>
      </c>
      <c r="M25" s="24">
        <f t="shared" si="0"/>
        <v>0</v>
      </c>
    </row>
    <row r="26" spans="1:13" s="25" customFormat="1" ht="12">
      <c r="A26" s="19" t="s">
        <v>34</v>
      </c>
      <c r="B26" s="21">
        <v>1</v>
      </c>
      <c r="C26" s="21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1</v>
      </c>
      <c r="M26" s="24">
        <f t="shared" si="0"/>
        <v>0</v>
      </c>
    </row>
    <row r="27" spans="1:13" s="25" customFormat="1" ht="12">
      <c r="A27" s="19" t="s">
        <v>35</v>
      </c>
      <c r="B27" s="21">
        <v>99</v>
      </c>
      <c r="C27" s="21">
        <v>4</v>
      </c>
      <c r="D27" s="22">
        <v>0</v>
      </c>
      <c r="E27" s="22">
        <v>6</v>
      </c>
      <c r="F27" s="22">
        <v>0</v>
      </c>
      <c r="G27" s="22">
        <v>0</v>
      </c>
      <c r="H27" s="22">
        <v>1</v>
      </c>
      <c r="I27" s="22">
        <v>7</v>
      </c>
      <c r="J27" s="22">
        <v>11</v>
      </c>
      <c r="K27" s="22">
        <v>4</v>
      </c>
      <c r="L27" s="23">
        <v>92</v>
      </c>
      <c r="M27" s="24">
        <f t="shared" si="0"/>
        <v>0</v>
      </c>
    </row>
    <row r="28" spans="1:13" s="25" customFormat="1" ht="12">
      <c r="A28" s="19" t="s">
        <v>36</v>
      </c>
      <c r="B28" s="21">
        <v>22</v>
      </c>
      <c r="C28" s="21">
        <v>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23</v>
      </c>
      <c r="M28" s="24">
        <f t="shared" si="0"/>
        <v>0</v>
      </c>
    </row>
    <row r="29" spans="1:13" s="25" customFormat="1" ht="12">
      <c r="A29" s="19" t="s">
        <v>37</v>
      </c>
      <c r="B29" s="21">
        <v>146</v>
      </c>
      <c r="C29" s="21">
        <v>5</v>
      </c>
      <c r="D29" s="22">
        <v>0</v>
      </c>
      <c r="E29" s="22">
        <v>4</v>
      </c>
      <c r="F29" s="22">
        <v>6</v>
      </c>
      <c r="G29" s="22">
        <v>9</v>
      </c>
      <c r="H29" s="22">
        <v>0</v>
      </c>
      <c r="I29" s="22">
        <v>19</v>
      </c>
      <c r="J29" s="22">
        <v>4</v>
      </c>
      <c r="K29" s="22">
        <v>3</v>
      </c>
      <c r="L29" s="23">
        <v>147</v>
      </c>
      <c r="M29" s="24">
        <f t="shared" si="0"/>
        <v>0</v>
      </c>
    </row>
    <row r="30" spans="1:13" s="25" customFormat="1" ht="12">
      <c r="A30" s="19" t="s">
        <v>38</v>
      </c>
      <c r="B30" s="21">
        <v>2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2</v>
      </c>
      <c r="M30" s="24">
        <f t="shared" si="0"/>
        <v>0</v>
      </c>
    </row>
    <row r="31" spans="1:13" s="25" customFormat="1" ht="12">
      <c r="A31" s="19" t="s">
        <v>39</v>
      </c>
      <c r="B31" s="21">
        <v>3</v>
      </c>
      <c r="C31" s="2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3</v>
      </c>
      <c r="M31" s="24">
        <f t="shared" si="0"/>
        <v>0</v>
      </c>
    </row>
    <row r="32" spans="1:13" s="25" customFormat="1" ht="12">
      <c r="A32" s="19" t="s">
        <v>40</v>
      </c>
      <c r="B32" s="21">
        <v>7</v>
      </c>
      <c r="C32" s="21">
        <v>1</v>
      </c>
      <c r="D32" s="22">
        <v>0</v>
      </c>
      <c r="E32" s="22">
        <v>0</v>
      </c>
      <c r="F32" s="22">
        <v>0</v>
      </c>
      <c r="G32" s="22">
        <v>1</v>
      </c>
      <c r="H32" s="22">
        <v>0</v>
      </c>
      <c r="I32" s="22">
        <v>1</v>
      </c>
      <c r="J32" s="22">
        <v>0</v>
      </c>
      <c r="K32" s="22">
        <v>0</v>
      </c>
      <c r="L32" s="23">
        <v>8</v>
      </c>
      <c r="M32" s="24">
        <f t="shared" si="0"/>
        <v>0</v>
      </c>
    </row>
    <row r="33" spans="1:13" s="25" customFormat="1" ht="12">
      <c r="A33" s="19" t="s">
        <v>41</v>
      </c>
      <c r="B33" s="21">
        <v>17</v>
      </c>
      <c r="C33" s="21">
        <v>0</v>
      </c>
      <c r="D33" s="22">
        <v>0</v>
      </c>
      <c r="E33" s="22">
        <v>0</v>
      </c>
      <c r="F33" s="22">
        <v>0</v>
      </c>
      <c r="G33" s="22">
        <v>2</v>
      </c>
      <c r="H33" s="22">
        <v>0</v>
      </c>
      <c r="I33" s="22">
        <v>2</v>
      </c>
      <c r="J33" s="22">
        <v>1</v>
      </c>
      <c r="K33" s="22">
        <v>0</v>
      </c>
      <c r="L33" s="23">
        <v>16</v>
      </c>
      <c r="M33" s="24">
        <f t="shared" si="0"/>
        <v>0</v>
      </c>
    </row>
    <row r="34" spans="1:13" s="25" customFormat="1" ht="12">
      <c r="A34" s="19" t="s">
        <v>42</v>
      </c>
      <c r="B34" s="21">
        <v>6</v>
      </c>
      <c r="C34" s="21">
        <v>0</v>
      </c>
      <c r="D34" s="22">
        <v>0</v>
      </c>
      <c r="E34" s="22">
        <v>0</v>
      </c>
      <c r="F34" s="22">
        <v>0</v>
      </c>
      <c r="G34" s="22">
        <v>1</v>
      </c>
      <c r="H34" s="22">
        <v>0</v>
      </c>
      <c r="I34" s="22">
        <v>1</v>
      </c>
      <c r="J34" s="22">
        <v>0</v>
      </c>
      <c r="K34" s="22">
        <v>0</v>
      </c>
      <c r="L34" s="23">
        <v>6</v>
      </c>
      <c r="M34" s="24">
        <f t="shared" si="0"/>
        <v>0</v>
      </c>
    </row>
    <row r="35" spans="1:13" s="25" customFormat="1" ht="12">
      <c r="A35" s="19" t="s">
        <v>43</v>
      </c>
      <c r="B35" s="21">
        <v>1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1</v>
      </c>
      <c r="M35" s="24">
        <f t="shared" si="0"/>
        <v>0</v>
      </c>
    </row>
    <row r="36" spans="1:13" s="25" customFormat="1" ht="12">
      <c r="A36" s="19" t="s">
        <v>44</v>
      </c>
      <c r="B36" s="21">
        <v>198</v>
      </c>
      <c r="C36" s="21">
        <v>0</v>
      </c>
      <c r="D36" s="22">
        <v>0</v>
      </c>
      <c r="E36" s="22">
        <v>6</v>
      </c>
      <c r="F36" s="22">
        <v>0</v>
      </c>
      <c r="G36" s="22">
        <v>28</v>
      </c>
      <c r="H36" s="22">
        <v>0</v>
      </c>
      <c r="I36" s="22">
        <v>34</v>
      </c>
      <c r="J36" s="22">
        <v>7</v>
      </c>
      <c r="K36" s="22">
        <v>0</v>
      </c>
      <c r="L36" s="23">
        <v>191</v>
      </c>
      <c r="M36" s="24">
        <f t="shared" si="0"/>
        <v>0</v>
      </c>
    </row>
    <row r="37" spans="1:13" s="25" customFormat="1" ht="12">
      <c r="A37" s="19" t="s">
        <v>45</v>
      </c>
      <c r="B37" s="21">
        <v>11</v>
      </c>
      <c r="C37" s="21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11</v>
      </c>
      <c r="M37" s="24">
        <f aca="true" t="shared" si="1" ref="M37:M68">B37+C37-J37-L37+D37</f>
        <v>0</v>
      </c>
    </row>
    <row r="38" spans="1:13" s="25" customFormat="1" ht="12">
      <c r="A38" s="19" t="s">
        <v>46</v>
      </c>
      <c r="B38" s="21">
        <v>56</v>
      </c>
      <c r="C38" s="21">
        <v>1</v>
      </c>
      <c r="D38" s="22">
        <v>0</v>
      </c>
      <c r="E38" s="22">
        <v>3</v>
      </c>
      <c r="F38" s="22">
        <v>0</v>
      </c>
      <c r="G38" s="22">
        <v>1</v>
      </c>
      <c r="H38" s="22">
        <v>0</v>
      </c>
      <c r="I38" s="22">
        <v>4</v>
      </c>
      <c r="J38" s="22">
        <v>3</v>
      </c>
      <c r="K38" s="22">
        <v>3</v>
      </c>
      <c r="L38" s="23">
        <v>54</v>
      </c>
      <c r="M38" s="24">
        <f t="shared" si="1"/>
        <v>0</v>
      </c>
    </row>
    <row r="39" spans="1:13" s="25" customFormat="1" ht="12">
      <c r="A39" s="27" t="s">
        <v>47</v>
      </c>
      <c r="B39" s="28">
        <v>653</v>
      </c>
      <c r="C39" s="29">
        <v>18</v>
      </c>
      <c r="D39" s="29">
        <v>1</v>
      </c>
      <c r="E39" s="29">
        <v>19</v>
      </c>
      <c r="F39" s="29">
        <v>6</v>
      </c>
      <c r="G39" s="29">
        <v>46</v>
      </c>
      <c r="H39" s="29">
        <v>1</v>
      </c>
      <c r="I39" s="29">
        <v>72</v>
      </c>
      <c r="J39" s="29">
        <v>27</v>
      </c>
      <c r="K39" s="29">
        <v>12</v>
      </c>
      <c r="L39" s="29">
        <v>645</v>
      </c>
      <c r="M39" s="24">
        <f t="shared" si="1"/>
        <v>0</v>
      </c>
    </row>
    <row r="40" spans="1:13" s="25" customFormat="1" ht="12">
      <c r="A40" s="19" t="s">
        <v>48</v>
      </c>
      <c r="B40" s="21">
        <v>2</v>
      </c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2</v>
      </c>
      <c r="M40" s="24">
        <f t="shared" si="1"/>
        <v>0</v>
      </c>
    </row>
    <row r="41" spans="1:13" s="25" customFormat="1" ht="12">
      <c r="A41" s="30" t="s">
        <v>49</v>
      </c>
      <c r="B41" s="31">
        <v>1</v>
      </c>
      <c r="C41" s="31">
        <v>0</v>
      </c>
      <c r="D41" s="31">
        <v>0</v>
      </c>
      <c r="E41" s="31">
        <v>1</v>
      </c>
      <c r="F41" s="31">
        <v>0</v>
      </c>
      <c r="G41" s="31">
        <v>0</v>
      </c>
      <c r="H41" s="31">
        <v>0</v>
      </c>
      <c r="I41" s="31">
        <v>1</v>
      </c>
      <c r="J41" s="31">
        <v>0</v>
      </c>
      <c r="K41" s="31">
        <v>0</v>
      </c>
      <c r="L41" s="32">
        <v>1</v>
      </c>
      <c r="M41" s="24">
        <f t="shared" si="1"/>
        <v>0</v>
      </c>
    </row>
    <row r="42" spans="1:13" s="25" customFormat="1" ht="12">
      <c r="A42" s="27" t="s">
        <v>50</v>
      </c>
      <c r="B42" s="28">
        <v>3</v>
      </c>
      <c r="C42" s="29">
        <v>0</v>
      </c>
      <c r="D42" s="29">
        <v>0</v>
      </c>
      <c r="E42" s="29">
        <v>1</v>
      </c>
      <c r="F42" s="29">
        <v>0</v>
      </c>
      <c r="G42" s="29">
        <v>0</v>
      </c>
      <c r="H42" s="29">
        <v>0</v>
      </c>
      <c r="I42" s="29">
        <v>1</v>
      </c>
      <c r="J42" s="29">
        <v>0</v>
      </c>
      <c r="K42" s="29">
        <v>0</v>
      </c>
      <c r="L42" s="29">
        <v>3</v>
      </c>
      <c r="M42" s="24">
        <f t="shared" si="1"/>
        <v>0</v>
      </c>
    </row>
    <row r="43" spans="1:13" s="25" customFormat="1" ht="12">
      <c r="A43" s="19" t="s">
        <v>51</v>
      </c>
      <c r="B43" s="21">
        <v>6</v>
      </c>
      <c r="C43" s="21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3">
        <v>6</v>
      </c>
      <c r="M43" s="24">
        <f t="shared" si="1"/>
        <v>0</v>
      </c>
    </row>
    <row r="44" spans="1:13" ht="12.75">
      <c r="A44" s="19" t="s">
        <v>52</v>
      </c>
      <c r="B44" s="21">
        <v>7</v>
      </c>
      <c r="C44" s="21">
        <v>0</v>
      </c>
      <c r="D44" s="22">
        <v>0</v>
      </c>
      <c r="E44" s="22">
        <v>1</v>
      </c>
      <c r="F44" s="22">
        <v>0</v>
      </c>
      <c r="G44" s="22">
        <v>0</v>
      </c>
      <c r="H44" s="22">
        <v>0</v>
      </c>
      <c r="I44" s="22">
        <v>1</v>
      </c>
      <c r="J44" s="22">
        <v>0</v>
      </c>
      <c r="K44" s="22">
        <v>0</v>
      </c>
      <c r="L44" s="23">
        <v>7</v>
      </c>
      <c r="M44" s="24">
        <f t="shared" si="1"/>
        <v>0</v>
      </c>
    </row>
    <row r="45" spans="1:13" s="25" customFormat="1" ht="12">
      <c r="A45" s="19" t="s">
        <v>53</v>
      </c>
      <c r="B45" s="21">
        <v>2</v>
      </c>
      <c r="C45" s="21">
        <v>0</v>
      </c>
      <c r="D45" s="22">
        <v>0</v>
      </c>
      <c r="E45" s="22">
        <v>2</v>
      </c>
      <c r="F45" s="22">
        <v>0</v>
      </c>
      <c r="G45" s="22">
        <v>0</v>
      </c>
      <c r="H45" s="22">
        <v>0</v>
      </c>
      <c r="I45" s="22">
        <v>2</v>
      </c>
      <c r="J45" s="22">
        <v>0</v>
      </c>
      <c r="K45" s="22">
        <v>0</v>
      </c>
      <c r="L45" s="23">
        <v>2</v>
      </c>
      <c r="M45" s="24">
        <f t="shared" si="1"/>
        <v>0</v>
      </c>
    </row>
    <row r="46" spans="1:13" s="25" customFormat="1" ht="12">
      <c r="A46" s="19" t="s">
        <v>54</v>
      </c>
      <c r="B46" s="21">
        <v>7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7</v>
      </c>
      <c r="M46" s="24">
        <f t="shared" si="1"/>
        <v>0</v>
      </c>
    </row>
    <row r="47" spans="1:13" s="25" customFormat="1" ht="12">
      <c r="A47" s="19" t="s">
        <v>55</v>
      </c>
      <c r="B47" s="21">
        <v>1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1</v>
      </c>
      <c r="M47" s="24">
        <f t="shared" si="1"/>
        <v>0</v>
      </c>
    </row>
    <row r="48" spans="1:13" s="25" customFormat="1" ht="12">
      <c r="A48" s="19" t="s">
        <v>56</v>
      </c>
      <c r="B48" s="21">
        <v>1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>
        <v>1</v>
      </c>
      <c r="M48" s="24">
        <f t="shared" si="1"/>
        <v>0</v>
      </c>
    </row>
    <row r="49" spans="1:13" s="25" customFormat="1" ht="12">
      <c r="A49" s="19" t="s">
        <v>57</v>
      </c>
      <c r="B49" s="21">
        <v>2</v>
      </c>
      <c r="C49" s="21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2</v>
      </c>
      <c r="M49" s="24">
        <f t="shared" si="1"/>
        <v>0</v>
      </c>
    </row>
    <row r="50" spans="1:13" s="25" customFormat="1" ht="12">
      <c r="A50" s="19" t="s">
        <v>58</v>
      </c>
      <c r="B50" s="21">
        <v>2</v>
      </c>
      <c r="C50" s="21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2</v>
      </c>
      <c r="M50" s="24">
        <f t="shared" si="1"/>
        <v>0</v>
      </c>
    </row>
    <row r="51" spans="1:13" s="25" customFormat="1" ht="12">
      <c r="A51" s="19" t="s">
        <v>59</v>
      </c>
      <c r="B51" s="21">
        <v>3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3</v>
      </c>
      <c r="M51" s="24">
        <f t="shared" si="1"/>
        <v>0</v>
      </c>
    </row>
    <row r="52" spans="1:13" s="25" customFormat="1" ht="12">
      <c r="A52" s="19" t="s">
        <v>60</v>
      </c>
      <c r="B52" s="21">
        <v>8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8</v>
      </c>
      <c r="M52" s="24">
        <f t="shared" si="1"/>
        <v>0</v>
      </c>
    </row>
    <row r="53" spans="1:13" s="25" customFormat="1" ht="12">
      <c r="A53" s="19" t="s">
        <v>61</v>
      </c>
      <c r="B53" s="21">
        <v>4</v>
      </c>
      <c r="C53" s="21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4</v>
      </c>
      <c r="M53" s="24">
        <f t="shared" si="1"/>
        <v>0</v>
      </c>
    </row>
    <row r="54" spans="1:13" s="25" customFormat="1" ht="12">
      <c r="A54" s="19" t="s">
        <v>62</v>
      </c>
      <c r="B54" s="21">
        <v>11</v>
      </c>
      <c r="C54" s="21">
        <v>2</v>
      </c>
      <c r="D54" s="22">
        <v>0</v>
      </c>
      <c r="E54" s="22">
        <v>1</v>
      </c>
      <c r="F54" s="22">
        <v>0</v>
      </c>
      <c r="G54" s="22">
        <v>0</v>
      </c>
      <c r="H54" s="22">
        <v>0</v>
      </c>
      <c r="I54" s="22">
        <v>1</v>
      </c>
      <c r="J54" s="22">
        <v>0</v>
      </c>
      <c r="K54" s="22">
        <v>0</v>
      </c>
      <c r="L54" s="23">
        <v>13</v>
      </c>
      <c r="M54" s="24">
        <f t="shared" si="1"/>
        <v>0</v>
      </c>
    </row>
    <row r="55" spans="1:13" s="25" customFormat="1" ht="12">
      <c r="A55" s="19" t="s">
        <v>63</v>
      </c>
      <c r="B55" s="21">
        <v>1</v>
      </c>
      <c r="C55" s="21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1</v>
      </c>
      <c r="M55" s="24">
        <f t="shared" si="1"/>
        <v>0</v>
      </c>
    </row>
    <row r="56" spans="1:13" s="25" customFormat="1" ht="12">
      <c r="A56" s="19" t="s">
        <v>64</v>
      </c>
      <c r="B56" s="21">
        <v>1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3">
        <v>1</v>
      </c>
      <c r="M56" s="24">
        <f t="shared" si="1"/>
        <v>0</v>
      </c>
    </row>
    <row r="57" spans="1:13" s="25" customFormat="1" ht="12">
      <c r="A57" s="19" t="s">
        <v>65</v>
      </c>
      <c r="B57" s="21">
        <v>42</v>
      </c>
      <c r="C57" s="21">
        <v>3</v>
      </c>
      <c r="D57" s="22">
        <v>0</v>
      </c>
      <c r="E57" s="22">
        <v>0</v>
      </c>
      <c r="F57" s="22">
        <v>0</v>
      </c>
      <c r="G57" s="22">
        <v>1</v>
      </c>
      <c r="H57" s="22">
        <v>0</v>
      </c>
      <c r="I57" s="22">
        <v>1</v>
      </c>
      <c r="J57" s="22">
        <v>0</v>
      </c>
      <c r="K57" s="22">
        <v>0</v>
      </c>
      <c r="L57" s="23">
        <v>45</v>
      </c>
      <c r="M57" s="24">
        <f t="shared" si="1"/>
        <v>0</v>
      </c>
    </row>
    <row r="58" spans="1:13" s="25" customFormat="1" ht="12">
      <c r="A58" s="19" t="s">
        <v>66</v>
      </c>
      <c r="B58" s="21">
        <v>5</v>
      </c>
      <c r="C58" s="21">
        <v>1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3">
        <v>6</v>
      </c>
      <c r="M58" s="24">
        <f t="shared" si="1"/>
        <v>0</v>
      </c>
    </row>
    <row r="59" spans="1:13" s="25" customFormat="1" ht="12">
      <c r="A59" s="19" t="s">
        <v>67</v>
      </c>
      <c r="B59" s="21">
        <v>3</v>
      </c>
      <c r="C59" s="21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1</v>
      </c>
      <c r="K59" s="22">
        <v>0</v>
      </c>
      <c r="L59" s="23">
        <v>2</v>
      </c>
      <c r="M59" s="24">
        <f t="shared" si="1"/>
        <v>0</v>
      </c>
    </row>
    <row r="60" spans="1:13" s="25" customFormat="1" ht="12">
      <c r="A60" s="19" t="s">
        <v>68</v>
      </c>
      <c r="B60" s="21">
        <v>3</v>
      </c>
      <c r="C60" s="21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3">
        <v>3</v>
      </c>
      <c r="M60" s="24">
        <f t="shared" si="1"/>
        <v>0</v>
      </c>
    </row>
    <row r="61" spans="1:13" s="25" customFormat="1" ht="12">
      <c r="A61" s="19" t="s">
        <v>69</v>
      </c>
      <c r="B61" s="21">
        <v>5</v>
      </c>
      <c r="C61" s="21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3">
        <v>5</v>
      </c>
      <c r="M61" s="24">
        <f t="shared" si="1"/>
        <v>0</v>
      </c>
    </row>
    <row r="62" spans="1:13" s="25" customFormat="1" ht="12">
      <c r="A62" s="19" t="s">
        <v>70</v>
      </c>
      <c r="B62" s="21">
        <v>3</v>
      </c>
      <c r="C62" s="21">
        <v>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3">
        <v>4</v>
      </c>
      <c r="M62" s="24">
        <f t="shared" si="1"/>
        <v>0</v>
      </c>
    </row>
    <row r="63" spans="1:13" s="25" customFormat="1" ht="12">
      <c r="A63" s="19" t="s">
        <v>71</v>
      </c>
      <c r="B63" s="21">
        <v>1</v>
      </c>
      <c r="C63" s="21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3">
        <v>1</v>
      </c>
      <c r="M63" s="24">
        <f t="shared" si="1"/>
        <v>0</v>
      </c>
    </row>
    <row r="64" spans="1:13" s="25" customFormat="1" ht="12">
      <c r="A64" s="19" t="s">
        <v>72</v>
      </c>
      <c r="B64" s="21">
        <v>0</v>
      </c>
      <c r="C64" s="21">
        <v>1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1</v>
      </c>
      <c r="M64" s="24">
        <f t="shared" si="1"/>
        <v>0</v>
      </c>
    </row>
    <row r="65" spans="1:13" s="25" customFormat="1" ht="12">
      <c r="A65" s="19" t="s">
        <v>73</v>
      </c>
      <c r="B65" s="21">
        <v>1</v>
      </c>
      <c r="C65" s="21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3">
        <v>1</v>
      </c>
      <c r="M65" s="24">
        <f t="shared" si="1"/>
        <v>0</v>
      </c>
    </row>
    <row r="66" spans="1:13" ht="12.75">
      <c r="A66" s="27" t="s">
        <v>74</v>
      </c>
      <c r="B66" s="28">
        <v>119</v>
      </c>
      <c r="C66" s="29">
        <v>8</v>
      </c>
      <c r="D66" s="29">
        <v>0</v>
      </c>
      <c r="E66" s="29">
        <v>4</v>
      </c>
      <c r="F66" s="29">
        <v>0</v>
      </c>
      <c r="G66" s="29">
        <v>1</v>
      </c>
      <c r="H66" s="29">
        <v>0</v>
      </c>
      <c r="I66" s="29">
        <v>5</v>
      </c>
      <c r="J66" s="29">
        <v>1</v>
      </c>
      <c r="K66" s="29">
        <v>0</v>
      </c>
      <c r="L66" s="29">
        <v>126</v>
      </c>
      <c r="M66" s="24">
        <f t="shared" si="1"/>
        <v>0</v>
      </c>
    </row>
    <row r="67" spans="1:13" s="33" customFormat="1" ht="12">
      <c r="A67" s="19" t="s">
        <v>75</v>
      </c>
      <c r="B67" s="21">
        <v>23</v>
      </c>
      <c r="C67" s="21">
        <v>0</v>
      </c>
      <c r="D67" s="22">
        <v>0</v>
      </c>
      <c r="E67" s="22">
        <v>1</v>
      </c>
      <c r="F67" s="22">
        <v>0</v>
      </c>
      <c r="G67" s="22">
        <v>2</v>
      </c>
      <c r="H67" s="22">
        <v>0</v>
      </c>
      <c r="I67" s="22">
        <v>3</v>
      </c>
      <c r="J67" s="22">
        <v>0</v>
      </c>
      <c r="K67" s="22">
        <v>0</v>
      </c>
      <c r="L67" s="23">
        <v>23</v>
      </c>
      <c r="M67" s="24">
        <f t="shared" si="1"/>
        <v>0</v>
      </c>
    </row>
    <row r="68" spans="1:13" s="33" customFormat="1" ht="12">
      <c r="A68" s="19" t="s">
        <v>76</v>
      </c>
      <c r="B68" s="21">
        <v>5</v>
      </c>
      <c r="C68" s="21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3">
        <v>5</v>
      </c>
      <c r="M68" s="24">
        <f t="shared" si="1"/>
        <v>0</v>
      </c>
    </row>
    <row r="69" spans="1:13" s="33" customFormat="1" ht="12">
      <c r="A69" s="34" t="s">
        <v>77</v>
      </c>
      <c r="B69" s="35">
        <v>1180</v>
      </c>
      <c r="C69" s="35">
        <v>44</v>
      </c>
      <c r="D69" s="35">
        <v>3</v>
      </c>
      <c r="E69" s="35">
        <v>33</v>
      </c>
      <c r="F69" s="35">
        <v>9</v>
      </c>
      <c r="G69" s="35">
        <v>57</v>
      </c>
      <c r="H69" s="35">
        <v>1</v>
      </c>
      <c r="I69" s="35">
        <v>99</v>
      </c>
      <c r="J69" s="35">
        <v>43</v>
      </c>
      <c r="K69" s="35">
        <v>20</v>
      </c>
      <c r="L69" s="35">
        <v>1184</v>
      </c>
      <c r="M69" s="24">
        <f>B69+C69-J69-L69+D69</f>
        <v>0</v>
      </c>
    </row>
    <row r="70" spans="1:12" ht="12.7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ht="12.75">
      <c r="A71" s="36" t="s">
        <v>78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2" ht="12.75">
      <c r="A72" s="38" t="s">
        <v>79</v>
      </c>
      <c r="B72" s="39"/>
    </row>
    <row r="73" spans="1:12" ht="27" customHeight="1">
      <c r="A73" s="41" t="s">
        <v>80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2" ht="12.75">
      <c r="A74" s="43"/>
      <c r="B74" s="44"/>
    </row>
    <row r="75" spans="1:12" ht="23.25" customHeight="1">
      <c r="A75" s="41" t="s">
        <v>81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9.75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ht="24.75" customHeight="1">
      <c r="A77" s="41" t="s">
        <v>83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</sheetData>
  <sheetProtection sheet="1" objects="1" scenarios="1"/>
  <mergeCells count="6">
    <mergeCell ref="A1:L1"/>
    <mergeCell ref="A2:L2"/>
    <mergeCell ref="A77:L77"/>
    <mergeCell ref="A72:B72"/>
    <mergeCell ref="A75:L75"/>
    <mergeCell ref="A73:L7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2008-10-09T09:58:23Z</dcterms:created>
  <dcterms:modified xsi:type="dcterms:W3CDTF">2008-10-09T09:59:04Z</dcterms:modified>
  <cp:category/>
  <cp:version/>
  <cp:contentType/>
  <cp:contentStatus/>
</cp:coreProperties>
</file>