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KS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Titles" localSheetId="0">'KS'!$1:$4</definedName>
    <definedName name="_xlnm.Print_Area" localSheetId="0">'KS'!$A$1:$L$79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<sst xmlns="http://schemas.openxmlformats.org/spreadsheetml/2006/main" count="84" uniqueCount="84">
  <si>
    <t>tab.12</t>
  </si>
  <si>
    <t>Státní příslušnost</t>
  </si>
  <si>
    <t>Počet účastníků řízení k 1.7.2008 *</t>
  </si>
  <si>
    <t>Počet podaných žalob</t>
  </si>
  <si>
    <t>Věc vrácena KS z NSS</t>
  </si>
  <si>
    <t>Zamítnutí žaloby</t>
  </si>
  <si>
    <t>Odmítnutí žaloby</t>
  </si>
  <si>
    <t>Řízení zastaveno</t>
  </si>
  <si>
    <t>Věc vrácena k řízení OAMP</t>
  </si>
  <si>
    <t>Počet rozhodnutí celkem</t>
  </si>
  <si>
    <t>Předaná rozhodnutí **</t>
  </si>
  <si>
    <t>Podána kasační stížnost NSS</t>
  </si>
  <si>
    <t>Počet účastníků řízení k 31.7.2008 *</t>
  </si>
  <si>
    <t>Bělorusko</t>
  </si>
  <si>
    <t>Bosna a Hercegovina</t>
  </si>
  <si>
    <t>Jugoslávie</t>
  </si>
  <si>
    <t>Kosovo</t>
  </si>
  <si>
    <t>Makedonie</t>
  </si>
  <si>
    <t>Moldavsko</t>
  </si>
  <si>
    <t>Rusko</t>
  </si>
  <si>
    <t>Slovensko</t>
  </si>
  <si>
    <t>Srbsko</t>
  </si>
  <si>
    <t>Ukrajina</t>
  </si>
  <si>
    <t>Evropa</t>
  </si>
  <si>
    <t>Afghánistán</t>
  </si>
  <si>
    <t>Arménie</t>
  </si>
  <si>
    <t>Ázerbajdžán</t>
  </si>
  <si>
    <t>Bangladéš</t>
  </si>
  <si>
    <t>Čína</t>
  </si>
  <si>
    <t>Gruzie</t>
  </si>
  <si>
    <t>Indie</t>
  </si>
  <si>
    <t>Irák</t>
  </si>
  <si>
    <t>Írán</t>
  </si>
  <si>
    <t>Izrael</t>
  </si>
  <si>
    <t>Jordánsko</t>
  </si>
  <si>
    <t>Kazachstán</t>
  </si>
  <si>
    <t>Kyrgyzstán</t>
  </si>
  <si>
    <t>Mongolsko</t>
  </si>
  <si>
    <t>Myanmar</t>
  </si>
  <si>
    <t>Nepál</t>
  </si>
  <si>
    <t>Pákistán</t>
  </si>
  <si>
    <t>Srí Lanka</t>
  </si>
  <si>
    <t>Sýrie</t>
  </si>
  <si>
    <t>Thajsko</t>
  </si>
  <si>
    <t>Turecko</t>
  </si>
  <si>
    <t>Uzbekistán</t>
  </si>
  <si>
    <t>Vietnam</t>
  </si>
  <si>
    <t>Asie</t>
  </si>
  <si>
    <t>Kuba</t>
  </si>
  <si>
    <t>Peru</t>
  </si>
  <si>
    <t>Amerika</t>
  </si>
  <si>
    <t>Alžírsko</t>
  </si>
  <si>
    <t>Angola</t>
  </si>
  <si>
    <t>Burkina Faso</t>
  </si>
  <si>
    <t>Egypt</t>
  </si>
  <si>
    <t>Eritrea</t>
  </si>
  <si>
    <t>Etiopie</t>
  </si>
  <si>
    <t>Ghana</t>
  </si>
  <si>
    <t>Guinea</t>
  </si>
  <si>
    <t>Guinea-Bissau</t>
  </si>
  <si>
    <t>Kamerun</t>
  </si>
  <si>
    <t>Kongo</t>
  </si>
  <si>
    <t>Konžská dem. rep.</t>
  </si>
  <si>
    <t>Libye</t>
  </si>
  <si>
    <t>Maroko</t>
  </si>
  <si>
    <t>Nigérie</t>
  </si>
  <si>
    <t>Pobřeží slonoviny</t>
  </si>
  <si>
    <t>Senegal</t>
  </si>
  <si>
    <t>Sierra Leone</t>
  </si>
  <si>
    <t>Somálsko</t>
  </si>
  <si>
    <t>Súdán</t>
  </si>
  <si>
    <t>Togo</t>
  </si>
  <si>
    <t>Tunisko</t>
  </si>
  <si>
    <t>Zimbabwe</t>
  </si>
  <si>
    <t>Afrika</t>
  </si>
  <si>
    <t>bez státní příslušnosti</t>
  </si>
  <si>
    <t>nezjištěna</t>
  </si>
  <si>
    <t>Celkem</t>
  </si>
  <si>
    <t>KS= Krajský soud</t>
  </si>
  <si>
    <t>NSS = Nejvyšší správní soud</t>
  </si>
  <si>
    <t>Žadatelé o mezinárodní ochranu mohou podat proti rozhodnutí OAMP žalobu k nezávislé odvolací instanci, kterou je od 1.1.2003 příslušný krajský soud (podle místa pobytu žadatele v době podání žaloby)</t>
  </si>
  <si>
    <t>(1) = Krajský soud v Praze, Brně, Ostravě, Hradci Králové, Ústí nad Labem, Českých Budějovicích, Plzni, HK-pobočka Pardubice, UL-pobočka Liberec, Městský soud v Praze</t>
  </si>
  <si>
    <r>
      <t>Krajské soudy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- Řízení o mezinárodní ochraně</t>
    </r>
  </si>
  <si>
    <r>
      <t xml:space="preserve">* </t>
    </r>
    <r>
      <rPr>
        <b/>
        <i/>
        <sz val="8"/>
        <color indexed="8"/>
        <rFont val="Arial"/>
        <family val="2"/>
      </rPr>
      <t xml:space="preserve">Počet účastníků řízení </t>
    </r>
    <r>
      <rPr>
        <i/>
        <sz val="8"/>
        <color indexed="8"/>
        <rFont val="Arial"/>
        <family val="2"/>
      </rPr>
      <t>= zahrnuje osoby, o jejichž žalobách krajské soudy dosud nerozhodly nebo rozhodnutí nenabyla právní moci.</t>
    </r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</si>
</sst>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30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sz val="10"/>
      <color indexed="9"/>
      <name val="MS Sans Serif"/>
      <family val="0"/>
    </font>
    <font>
      <sz val="6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color indexed="9"/>
      <name val="MS Sans Serif"/>
      <family val="0"/>
    </font>
    <font>
      <sz val="6"/>
      <color indexed="8"/>
      <name val="MS Sans Serif"/>
      <family val="0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 CE"/>
      <family val="2"/>
    </font>
    <font>
      <sz val="8"/>
      <color indexed="8"/>
      <name val="Arial CE"/>
      <family val="2"/>
    </font>
    <font>
      <sz val="9"/>
      <color indexed="9"/>
      <name val="Arial CE"/>
      <family val="2"/>
    </font>
    <font>
      <sz val="9"/>
      <color indexed="8"/>
      <name val="Arial CE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MS Sans Serif"/>
      <family val="0"/>
    </font>
    <font>
      <sz val="10"/>
      <color indexed="8"/>
      <name val="Times New Roman CE"/>
      <family val="1"/>
    </font>
    <font>
      <i/>
      <sz val="8"/>
      <color indexed="8"/>
      <name val="Arial"/>
      <family val="2"/>
    </font>
    <font>
      <i/>
      <sz val="8"/>
      <color indexed="8"/>
      <name val="MS Sans Serif"/>
      <family val="0"/>
    </font>
    <font>
      <i/>
      <sz val="8"/>
      <name val="Arial"/>
      <family val="2"/>
    </font>
    <font>
      <b/>
      <i/>
      <sz val="8"/>
      <color indexed="8"/>
      <name val="Arial"/>
      <family val="2"/>
    </font>
    <font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215" fontId="6" fillId="0" borderId="4" xfId="0" applyNumberFormat="1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5" fillId="0" borderId="1" xfId="0" applyNumberFormat="1" applyFont="1" applyBorder="1" applyAlignment="1">
      <alignment horizontal="center" vertical="top"/>
    </xf>
    <xf numFmtId="0" fontId="5" fillId="0" borderId="2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/>
    </xf>
    <xf numFmtId="0" fontId="7" fillId="2" borderId="5" xfId="0" applyFont="1" applyFill="1" applyBorder="1" applyAlignment="1">
      <alignment/>
    </xf>
    <xf numFmtId="3" fontId="8" fillId="2" borderId="5" xfId="0" applyNumberFormat="1" applyFont="1" applyFill="1" applyBorder="1" applyAlignment="1">
      <alignment/>
    </xf>
    <xf numFmtId="0" fontId="9" fillId="0" borderId="6" xfId="0" applyFont="1" applyBorder="1" applyAlignment="1" applyProtection="1">
      <alignment horizontal="right" wrapText="1"/>
      <protection/>
    </xf>
    <xf numFmtId="215" fontId="10" fillId="0" borderId="4" xfId="0" applyNumberFormat="1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2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textRotation="90" wrapText="1"/>
    </xf>
    <xf numFmtId="0" fontId="13" fillId="3" borderId="7" xfId="0" applyFont="1" applyFill="1" applyBorder="1" applyAlignment="1">
      <alignment horizontal="center" vertical="center" textRotation="90" wrapText="1"/>
    </xf>
    <xf numFmtId="215" fontId="6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14" fillId="0" borderId="9" xfId="0" applyFont="1" applyFill="1" applyBorder="1" applyAlignment="1">
      <alignment horizontal="justify"/>
    </xf>
    <xf numFmtId="199" fontId="15" fillId="0" borderId="10" xfId="0" applyNumberFormat="1" applyFont="1" applyFill="1" applyBorder="1" applyAlignment="1">
      <alignment horizontal="right" wrapText="1"/>
    </xf>
    <xf numFmtId="199" fontId="15" fillId="0" borderId="11" xfId="0" applyNumberFormat="1" applyFont="1" applyFill="1" applyBorder="1" applyAlignment="1">
      <alignment horizontal="right" wrapText="1"/>
    </xf>
    <xf numFmtId="199" fontId="15" fillId="0" borderId="12" xfId="0" applyNumberFormat="1" applyFont="1" applyFill="1" applyBorder="1" applyAlignment="1">
      <alignment horizontal="right" wrapText="1"/>
    </xf>
    <xf numFmtId="199" fontId="15" fillId="0" borderId="13" xfId="0" applyNumberFormat="1" applyFont="1" applyFill="1" applyBorder="1" applyAlignment="1">
      <alignment horizontal="right" wrapText="1"/>
    </xf>
    <xf numFmtId="215" fontId="16" fillId="0" borderId="4" xfId="0" applyNumberFormat="1" applyFont="1" applyBorder="1" applyAlignment="1">
      <alignment/>
    </xf>
    <xf numFmtId="0" fontId="17" fillId="0" borderId="4" xfId="0" applyFont="1" applyBorder="1" applyAlignment="1">
      <alignment/>
    </xf>
    <xf numFmtId="199" fontId="15" fillId="0" borderId="14" xfId="0" applyNumberFormat="1" applyFont="1" applyFill="1" applyBorder="1" applyAlignment="1">
      <alignment horizontal="right" wrapText="1"/>
    </xf>
    <xf numFmtId="0" fontId="18" fillId="0" borderId="7" xfId="0" applyFont="1" applyFill="1" applyBorder="1" applyAlignment="1">
      <alignment horizontal="justify"/>
    </xf>
    <xf numFmtId="199" fontId="19" fillId="0" borderId="8" xfId="0" applyNumberFormat="1" applyFont="1" applyFill="1" applyBorder="1" applyAlignment="1">
      <alignment horizontal="right" wrapText="1"/>
    </xf>
    <xf numFmtId="0" fontId="19" fillId="0" borderId="7" xfId="0" applyFont="1" applyFill="1" applyBorder="1" applyAlignment="1">
      <alignment horizontal="right" wrapText="1"/>
    </xf>
    <xf numFmtId="0" fontId="14" fillId="0" borderId="15" xfId="0" applyFont="1" applyFill="1" applyBorder="1" applyAlignment="1">
      <alignment horizontal="justify"/>
    </xf>
    <xf numFmtId="199" fontId="15" fillId="0" borderId="0" xfId="0" applyNumberFormat="1" applyFont="1" applyFill="1" applyBorder="1" applyAlignment="1">
      <alignment horizontal="right" wrapText="1"/>
    </xf>
    <xf numFmtId="199" fontId="15" fillId="0" borderId="16" xfId="0" applyNumberFormat="1" applyFont="1" applyFill="1" applyBorder="1" applyAlignment="1">
      <alignment horizontal="right" wrapText="1"/>
    </xf>
    <xf numFmtId="0" fontId="13" fillId="0" borderId="4" xfId="0" applyFont="1" applyBorder="1" applyAlignment="1">
      <alignment/>
    </xf>
    <xf numFmtId="0" fontId="18" fillId="3" borderId="7" xfId="0" applyFont="1" applyFill="1" applyBorder="1" applyAlignment="1">
      <alignment horizontal="justify"/>
    </xf>
    <xf numFmtId="3" fontId="19" fillId="3" borderId="8" xfId="0" applyNumberFormat="1" applyFont="1" applyFill="1" applyBorder="1" applyAlignment="1" applyProtection="1">
      <alignment/>
      <protection/>
    </xf>
    <xf numFmtId="0" fontId="20" fillId="2" borderId="5" xfId="0" applyFont="1" applyFill="1" applyBorder="1" applyAlignment="1">
      <alignment/>
    </xf>
    <xf numFmtId="3" fontId="21" fillId="2" borderId="5" xfId="0" applyNumberFormat="1" applyFont="1" applyFill="1" applyBorder="1" applyAlignment="1">
      <alignment/>
    </xf>
    <xf numFmtId="0" fontId="22" fillId="0" borderId="4" xfId="0" applyFont="1" applyBorder="1" applyAlignment="1">
      <alignment/>
    </xf>
    <xf numFmtId="0" fontId="23" fillId="0" borderId="4" xfId="0" applyFont="1" applyBorder="1" applyAlignment="1">
      <alignment/>
    </xf>
    <xf numFmtId="0" fontId="24" fillId="0" borderId="4" xfId="0" applyFont="1" applyBorder="1" applyAlignment="1">
      <alignment/>
    </xf>
    <xf numFmtId="0" fontId="25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20" fillId="0" borderId="4" xfId="0" applyFont="1" applyBorder="1" applyAlignment="1">
      <alignment/>
    </xf>
    <xf numFmtId="0" fontId="23" fillId="0" borderId="4" xfId="0" applyFont="1" applyBorder="1" applyAlignment="1">
      <alignment/>
    </xf>
    <xf numFmtId="0" fontId="26" fillId="0" borderId="4" xfId="0" applyFont="1" applyBorder="1" applyAlignment="1">
      <alignment wrapText="1"/>
    </xf>
    <xf numFmtId="0" fontId="27" fillId="0" borderId="4" xfId="0" applyFont="1" applyBorder="1" applyAlignment="1">
      <alignment wrapText="1"/>
    </xf>
    <xf numFmtId="0" fontId="26" fillId="0" borderId="4" xfId="0" applyFont="1" applyBorder="1" applyAlignment="1">
      <alignment wrapText="1"/>
    </xf>
    <xf numFmtId="0" fontId="29" fillId="0" borderId="4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Local%20Settings\Temporary%20Internet%20Files\OLK12\200807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Local%20Settings\Temporary%20Internet%20Files\OLK12\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ČERVENEC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  <sheetName val="T02_Opakovane_Final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1</v>
          </cell>
        </row>
        <row r="4">
          <cell r="A4" t="str">
            <v>Alžírsko</v>
          </cell>
          <cell r="B4">
            <v>3</v>
          </cell>
          <cell r="C4">
            <v>0</v>
          </cell>
          <cell r="D4">
            <v>0</v>
          </cell>
        </row>
        <row r="5">
          <cell r="A5" t="str">
            <v>Arménie</v>
          </cell>
          <cell r="B5">
            <v>0</v>
          </cell>
          <cell r="C5">
            <v>0</v>
          </cell>
          <cell r="D5">
            <v>0</v>
          </cell>
        </row>
        <row r="6">
          <cell r="A6" t="str">
            <v>Bělorusko</v>
          </cell>
          <cell r="B6">
            <v>4</v>
          </cell>
          <cell r="C6">
            <v>0</v>
          </cell>
          <cell r="D6">
            <v>1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1</v>
          </cell>
          <cell r="C8">
            <v>0</v>
          </cell>
          <cell r="D8">
            <v>0</v>
          </cell>
        </row>
        <row r="9">
          <cell r="A9" t="str">
            <v>Ghana</v>
          </cell>
          <cell r="B9">
            <v>1</v>
          </cell>
          <cell r="C9">
            <v>0</v>
          </cell>
          <cell r="D9">
            <v>0</v>
          </cell>
        </row>
        <row r="10">
          <cell r="A10" t="str">
            <v>Gruzie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Guinea</v>
          </cell>
          <cell r="B11">
            <v>2</v>
          </cell>
          <cell r="C11">
            <v>0</v>
          </cell>
          <cell r="D11">
            <v>0</v>
          </cell>
        </row>
        <row r="12">
          <cell r="A12" t="str">
            <v>Indonésie</v>
          </cell>
          <cell r="B12">
            <v>2</v>
          </cell>
          <cell r="C12">
            <v>0</v>
          </cell>
          <cell r="D12">
            <v>0</v>
          </cell>
        </row>
        <row r="13">
          <cell r="A13" t="str">
            <v>Kamerun</v>
          </cell>
          <cell r="B13">
            <v>1</v>
          </cell>
          <cell r="C13">
            <v>0</v>
          </cell>
          <cell r="D13">
            <v>0</v>
          </cell>
        </row>
        <row r="14">
          <cell r="A14" t="str">
            <v>Kazachstán</v>
          </cell>
          <cell r="B14">
            <v>6</v>
          </cell>
          <cell r="C14">
            <v>0</v>
          </cell>
          <cell r="D14">
            <v>0</v>
          </cell>
        </row>
        <row r="15">
          <cell r="A15" t="str">
            <v>KLDR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Konžská dem. rep.</v>
          </cell>
          <cell r="B16">
            <v>0</v>
          </cell>
          <cell r="C16">
            <v>1</v>
          </cell>
          <cell r="D16">
            <v>0</v>
          </cell>
        </row>
        <row r="17">
          <cell r="A17" t="str">
            <v>Kosovo</v>
          </cell>
          <cell r="B17">
            <v>5</v>
          </cell>
          <cell r="C17">
            <v>0</v>
          </cell>
          <cell r="D17">
            <v>0</v>
          </cell>
        </row>
        <row r="18">
          <cell r="A18" t="str">
            <v>Kuba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Kyrgyzstán</v>
          </cell>
          <cell r="B19">
            <v>1</v>
          </cell>
          <cell r="C19">
            <v>0</v>
          </cell>
          <cell r="D19">
            <v>0</v>
          </cell>
        </row>
        <row r="20">
          <cell r="A20" t="str">
            <v>Litva</v>
          </cell>
          <cell r="B20">
            <v>0</v>
          </cell>
          <cell r="C20">
            <v>0</v>
          </cell>
          <cell r="D20">
            <v>0</v>
          </cell>
        </row>
        <row r="21">
          <cell r="A21" t="str">
            <v>Makedonie</v>
          </cell>
          <cell r="B21">
            <v>1</v>
          </cell>
          <cell r="C21">
            <v>1</v>
          </cell>
          <cell r="D21">
            <v>1</v>
          </cell>
        </row>
        <row r="22">
          <cell r="A22" t="str">
            <v>Moldavsko</v>
          </cell>
          <cell r="B22">
            <v>0</v>
          </cell>
          <cell r="C22">
            <v>0</v>
          </cell>
          <cell r="D22">
            <v>0</v>
          </cell>
        </row>
        <row r="23">
          <cell r="A23" t="str">
            <v>Mongolsko</v>
          </cell>
          <cell r="B23">
            <v>5</v>
          </cell>
          <cell r="C23">
            <v>0</v>
          </cell>
          <cell r="D23">
            <v>0</v>
          </cell>
        </row>
        <row r="24">
          <cell r="A24" t="str">
            <v>Nigérie</v>
          </cell>
          <cell r="B24">
            <v>4</v>
          </cell>
          <cell r="C24">
            <v>0</v>
          </cell>
          <cell r="D24">
            <v>0</v>
          </cell>
        </row>
        <row r="25">
          <cell r="A25" t="str">
            <v>Rusko</v>
          </cell>
          <cell r="B25">
            <v>5</v>
          </cell>
          <cell r="C25">
            <v>0</v>
          </cell>
          <cell r="D25">
            <v>0</v>
          </cell>
        </row>
        <row r="26">
          <cell r="A26" t="str">
            <v>Senegal</v>
          </cell>
          <cell r="B26">
            <v>1</v>
          </cell>
          <cell r="C26">
            <v>0</v>
          </cell>
          <cell r="D26">
            <v>0</v>
          </cell>
        </row>
        <row r="27">
          <cell r="A27" t="str">
            <v>Srí Lanka</v>
          </cell>
          <cell r="B27">
            <v>0</v>
          </cell>
          <cell r="C27">
            <v>2</v>
          </cell>
          <cell r="D27">
            <v>0</v>
          </cell>
        </row>
        <row r="28">
          <cell r="A28" t="str">
            <v>Súdán</v>
          </cell>
          <cell r="B28">
            <v>1</v>
          </cell>
          <cell r="C28">
            <v>0</v>
          </cell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SheetLayoutView="100" workbookViewId="0" topLeftCell="A1">
      <selection activeCell="A1" sqref="A1:L1"/>
    </sheetView>
  </sheetViews>
  <sheetFormatPr defaultColWidth="9.140625" defaultRowHeight="12.75"/>
  <cols>
    <col min="1" max="1" width="22.7109375" style="48" bestFit="1" customWidth="1"/>
    <col min="2" max="12" width="6.140625" style="40" customWidth="1"/>
    <col min="13" max="13" width="9.140625" style="17" customWidth="1"/>
    <col min="14" max="16384" width="9.140625" style="18" customWidth="1"/>
  </cols>
  <sheetData>
    <row r="1" spans="1:13" s="5" customFormat="1" ht="18.75">
      <c r="A1" s="1" t="s">
        <v>82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</row>
    <row r="2" spans="1:13" s="5" customFormat="1" ht="24.75" customHeight="1">
      <c r="A2" s="6" t="str">
        <f>LOWER('[1]Nastavení'!B1)</f>
        <v>červenec 2008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4"/>
    </row>
    <row r="3" spans="1:13" s="13" customFormat="1" ht="10.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1" t="s">
        <v>0</v>
      </c>
      <c r="M3" s="12"/>
    </row>
    <row r="4" spans="1:12" ht="96.75" customHeigh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6" t="s">
        <v>9</v>
      </c>
      <c r="J4" s="16" t="s">
        <v>10</v>
      </c>
      <c r="K4" s="16" t="s">
        <v>11</v>
      </c>
      <c r="L4" s="16" t="s">
        <v>12</v>
      </c>
    </row>
    <row r="5" spans="1:13" s="25" customFormat="1" ht="12">
      <c r="A5" s="19" t="s">
        <v>13</v>
      </c>
      <c r="B5" s="20">
        <v>65</v>
      </c>
      <c r="C5" s="21">
        <v>9</v>
      </c>
      <c r="D5" s="22">
        <v>0</v>
      </c>
      <c r="E5" s="22">
        <v>1</v>
      </c>
      <c r="F5" s="22">
        <v>0</v>
      </c>
      <c r="G5" s="22">
        <v>1</v>
      </c>
      <c r="H5" s="22">
        <v>0</v>
      </c>
      <c r="I5" s="22">
        <v>2</v>
      </c>
      <c r="J5" s="22">
        <v>5</v>
      </c>
      <c r="K5" s="22">
        <v>3</v>
      </c>
      <c r="L5" s="23">
        <v>69</v>
      </c>
      <c r="M5" s="24">
        <f aca="true" t="shared" si="0" ref="M5:M36">B5+C5-J5-L5+D5</f>
        <v>0</v>
      </c>
    </row>
    <row r="6" spans="1:13" s="25" customFormat="1" ht="12">
      <c r="A6" s="19" t="s">
        <v>14</v>
      </c>
      <c r="B6" s="26">
        <v>1</v>
      </c>
      <c r="C6" s="21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3">
        <v>1</v>
      </c>
      <c r="M6" s="24">
        <f t="shared" si="0"/>
        <v>0</v>
      </c>
    </row>
    <row r="7" spans="1:13" s="25" customFormat="1" ht="12">
      <c r="A7" s="19" t="s">
        <v>15</v>
      </c>
      <c r="B7" s="21">
        <v>1</v>
      </c>
      <c r="C7" s="21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3">
        <v>1</v>
      </c>
      <c r="M7" s="24">
        <f t="shared" si="0"/>
        <v>0</v>
      </c>
    </row>
    <row r="8" spans="1:13" s="25" customFormat="1" ht="12">
      <c r="A8" s="19" t="s">
        <v>16</v>
      </c>
      <c r="B8" s="21">
        <v>0</v>
      </c>
      <c r="C8" s="21">
        <v>2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3">
        <v>2</v>
      </c>
      <c r="M8" s="24">
        <f t="shared" si="0"/>
        <v>0</v>
      </c>
    </row>
    <row r="9" spans="1:13" s="25" customFormat="1" ht="12">
      <c r="A9" s="19" t="s">
        <v>17</v>
      </c>
      <c r="B9" s="21">
        <v>4</v>
      </c>
      <c r="C9" s="21">
        <v>1</v>
      </c>
      <c r="D9" s="22">
        <v>0</v>
      </c>
      <c r="E9" s="22">
        <v>1</v>
      </c>
      <c r="F9" s="22">
        <v>0</v>
      </c>
      <c r="G9" s="22">
        <v>0</v>
      </c>
      <c r="H9" s="22">
        <v>0</v>
      </c>
      <c r="I9" s="22">
        <v>1</v>
      </c>
      <c r="J9" s="22">
        <v>0</v>
      </c>
      <c r="K9" s="22">
        <v>0</v>
      </c>
      <c r="L9" s="23">
        <v>5</v>
      </c>
      <c r="M9" s="24">
        <f t="shared" si="0"/>
        <v>0</v>
      </c>
    </row>
    <row r="10" spans="1:13" s="25" customFormat="1" ht="12">
      <c r="A10" s="19" t="s">
        <v>18</v>
      </c>
      <c r="B10" s="21">
        <v>15</v>
      </c>
      <c r="C10" s="21">
        <v>0</v>
      </c>
      <c r="D10" s="22">
        <v>0</v>
      </c>
      <c r="E10" s="22">
        <v>1</v>
      </c>
      <c r="F10" s="22">
        <v>1</v>
      </c>
      <c r="G10" s="22">
        <v>0</v>
      </c>
      <c r="H10" s="22">
        <v>1</v>
      </c>
      <c r="I10" s="22">
        <v>2</v>
      </c>
      <c r="J10" s="22">
        <v>0</v>
      </c>
      <c r="K10" s="22">
        <v>0</v>
      </c>
      <c r="L10" s="23">
        <v>15</v>
      </c>
      <c r="M10" s="24">
        <f t="shared" si="0"/>
        <v>0</v>
      </c>
    </row>
    <row r="11" spans="1:13" s="25" customFormat="1" ht="12">
      <c r="A11" s="19" t="s">
        <v>19</v>
      </c>
      <c r="B11" s="21">
        <v>58</v>
      </c>
      <c r="C11" s="21">
        <v>7</v>
      </c>
      <c r="D11" s="22">
        <v>0</v>
      </c>
      <c r="E11" s="22">
        <v>0</v>
      </c>
      <c r="F11" s="22">
        <v>0</v>
      </c>
      <c r="G11" s="22">
        <v>3</v>
      </c>
      <c r="H11" s="22">
        <v>1</v>
      </c>
      <c r="I11" s="22">
        <v>3</v>
      </c>
      <c r="J11" s="22">
        <v>3</v>
      </c>
      <c r="K11" s="22">
        <v>1</v>
      </c>
      <c r="L11" s="23">
        <v>62</v>
      </c>
      <c r="M11" s="24">
        <f t="shared" si="0"/>
        <v>0</v>
      </c>
    </row>
    <row r="12" spans="1:13" s="25" customFormat="1" ht="12">
      <c r="A12" s="19" t="s">
        <v>20</v>
      </c>
      <c r="B12" s="21">
        <v>1</v>
      </c>
      <c r="C12" s="21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3">
        <v>1</v>
      </c>
      <c r="M12" s="24">
        <f t="shared" si="0"/>
        <v>0</v>
      </c>
    </row>
    <row r="13" spans="1:13" s="25" customFormat="1" ht="12">
      <c r="A13" s="19" t="s">
        <v>21</v>
      </c>
      <c r="B13" s="21">
        <v>9</v>
      </c>
      <c r="C13" s="21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1</v>
      </c>
      <c r="L13" s="23">
        <v>9</v>
      </c>
      <c r="M13" s="24">
        <f t="shared" si="0"/>
        <v>0</v>
      </c>
    </row>
    <row r="14" spans="1:13" s="25" customFormat="1" ht="12">
      <c r="A14" s="19" t="s">
        <v>22</v>
      </c>
      <c r="B14" s="21">
        <v>223</v>
      </c>
      <c r="C14" s="21">
        <v>18</v>
      </c>
      <c r="D14" s="22">
        <v>0</v>
      </c>
      <c r="E14" s="22">
        <v>11</v>
      </c>
      <c r="F14" s="22">
        <v>2</v>
      </c>
      <c r="G14" s="22">
        <v>6</v>
      </c>
      <c r="H14" s="22">
        <v>0</v>
      </c>
      <c r="I14" s="22">
        <v>19</v>
      </c>
      <c r="J14" s="22">
        <v>13</v>
      </c>
      <c r="K14" s="22">
        <v>12</v>
      </c>
      <c r="L14" s="23">
        <v>228</v>
      </c>
      <c r="M14" s="24">
        <f t="shared" si="0"/>
        <v>0</v>
      </c>
    </row>
    <row r="15" spans="1:13" s="25" customFormat="1" ht="12">
      <c r="A15" s="27" t="s">
        <v>23</v>
      </c>
      <c r="B15" s="28">
        <v>377</v>
      </c>
      <c r="C15" s="29">
        <v>37</v>
      </c>
      <c r="D15" s="29">
        <v>0</v>
      </c>
      <c r="E15" s="29">
        <v>14</v>
      </c>
      <c r="F15" s="29">
        <v>3</v>
      </c>
      <c r="G15" s="29">
        <v>10</v>
      </c>
      <c r="H15" s="29">
        <v>2</v>
      </c>
      <c r="I15" s="29">
        <v>27</v>
      </c>
      <c r="J15" s="29">
        <v>21</v>
      </c>
      <c r="K15" s="29">
        <v>17</v>
      </c>
      <c r="L15" s="29">
        <v>393</v>
      </c>
      <c r="M15" s="24">
        <f t="shared" si="0"/>
        <v>0</v>
      </c>
    </row>
    <row r="16" spans="1:13" s="25" customFormat="1" ht="12">
      <c r="A16" s="19" t="s">
        <v>24</v>
      </c>
      <c r="B16" s="21">
        <v>1</v>
      </c>
      <c r="C16" s="21">
        <v>0</v>
      </c>
      <c r="D16" s="22">
        <v>0</v>
      </c>
      <c r="E16" s="22">
        <v>0</v>
      </c>
      <c r="F16" s="22">
        <v>0</v>
      </c>
      <c r="G16" s="22">
        <v>0</v>
      </c>
      <c r="H16" s="22">
        <v>6</v>
      </c>
      <c r="I16" s="22">
        <v>0</v>
      </c>
      <c r="J16" s="22">
        <v>0</v>
      </c>
      <c r="K16" s="22">
        <v>0</v>
      </c>
      <c r="L16" s="23">
        <v>1</v>
      </c>
      <c r="M16" s="24">
        <f t="shared" si="0"/>
        <v>0</v>
      </c>
    </row>
    <row r="17" spans="1:13" s="25" customFormat="1" ht="12">
      <c r="A17" s="19" t="s">
        <v>25</v>
      </c>
      <c r="B17" s="21">
        <v>16</v>
      </c>
      <c r="C17" s="21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3">
        <v>16</v>
      </c>
      <c r="M17" s="24">
        <f t="shared" si="0"/>
        <v>0</v>
      </c>
    </row>
    <row r="18" spans="1:13" s="25" customFormat="1" ht="12">
      <c r="A18" s="19" t="s">
        <v>26</v>
      </c>
      <c r="B18" s="21">
        <v>2</v>
      </c>
      <c r="C18" s="21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3">
        <v>2</v>
      </c>
      <c r="M18" s="24">
        <f t="shared" si="0"/>
        <v>0</v>
      </c>
    </row>
    <row r="19" spans="1:13" ht="12.75">
      <c r="A19" s="19" t="s">
        <v>27</v>
      </c>
      <c r="B19" s="21">
        <v>5</v>
      </c>
      <c r="C19" s="21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3">
        <v>5</v>
      </c>
      <c r="M19" s="24">
        <f t="shared" si="0"/>
        <v>0</v>
      </c>
    </row>
    <row r="20" spans="1:13" s="25" customFormat="1" ht="12">
      <c r="A20" s="19" t="s">
        <v>28</v>
      </c>
      <c r="B20" s="21">
        <v>27</v>
      </c>
      <c r="C20" s="21">
        <v>1</v>
      </c>
      <c r="D20" s="22">
        <v>0</v>
      </c>
      <c r="E20" s="22">
        <v>2</v>
      </c>
      <c r="F20" s="22">
        <v>0</v>
      </c>
      <c r="G20" s="22">
        <v>0</v>
      </c>
      <c r="H20" s="22">
        <v>0</v>
      </c>
      <c r="I20" s="22">
        <v>2</v>
      </c>
      <c r="J20" s="22">
        <v>0</v>
      </c>
      <c r="K20" s="22">
        <v>0</v>
      </c>
      <c r="L20" s="23">
        <v>28</v>
      </c>
      <c r="M20" s="24">
        <f t="shared" si="0"/>
        <v>0</v>
      </c>
    </row>
    <row r="21" spans="1:13" s="25" customFormat="1" ht="12">
      <c r="A21" s="19" t="s">
        <v>29</v>
      </c>
      <c r="B21" s="21">
        <v>18</v>
      </c>
      <c r="C21" s="21">
        <v>2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3">
        <v>20</v>
      </c>
      <c r="M21" s="24">
        <f t="shared" si="0"/>
        <v>0</v>
      </c>
    </row>
    <row r="22" spans="1:13" s="25" customFormat="1" ht="12">
      <c r="A22" s="19" t="s">
        <v>30</v>
      </c>
      <c r="B22" s="21">
        <v>6</v>
      </c>
      <c r="C22" s="21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3">
        <v>6</v>
      </c>
      <c r="M22" s="24">
        <f t="shared" si="0"/>
        <v>0</v>
      </c>
    </row>
    <row r="23" spans="1:13" s="25" customFormat="1" ht="12">
      <c r="A23" s="19" t="s">
        <v>31</v>
      </c>
      <c r="B23" s="21">
        <v>8</v>
      </c>
      <c r="C23" s="21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3">
        <v>8</v>
      </c>
      <c r="M23" s="24">
        <f t="shared" si="0"/>
        <v>0</v>
      </c>
    </row>
    <row r="24" spans="1:13" s="25" customFormat="1" ht="12">
      <c r="A24" s="19" t="s">
        <v>32</v>
      </c>
      <c r="B24" s="21">
        <v>3</v>
      </c>
      <c r="C24" s="21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3">
        <v>3</v>
      </c>
      <c r="M24" s="24">
        <f t="shared" si="0"/>
        <v>0</v>
      </c>
    </row>
    <row r="25" spans="1:13" s="25" customFormat="1" ht="12">
      <c r="A25" s="19" t="s">
        <v>33</v>
      </c>
      <c r="B25" s="21">
        <v>1</v>
      </c>
      <c r="C25" s="21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3">
        <v>1</v>
      </c>
      <c r="M25" s="24">
        <f t="shared" si="0"/>
        <v>0</v>
      </c>
    </row>
    <row r="26" spans="1:13" s="25" customFormat="1" ht="12">
      <c r="A26" s="19" t="s">
        <v>34</v>
      </c>
      <c r="B26" s="21">
        <v>1</v>
      </c>
      <c r="C26" s="21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3">
        <v>1</v>
      </c>
      <c r="M26" s="24">
        <f t="shared" si="0"/>
        <v>0</v>
      </c>
    </row>
    <row r="27" spans="1:13" s="25" customFormat="1" ht="12">
      <c r="A27" s="19" t="s">
        <v>35</v>
      </c>
      <c r="B27" s="21">
        <v>100</v>
      </c>
      <c r="C27" s="21">
        <v>8</v>
      </c>
      <c r="D27" s="22">
        <v>0</v>
      </c>
      <c r="E27" s="22">
        <v>4</v>
      </c>
      <c r="F27" s="22">
        <v>0</v>
      </c>
      <c r="G27" s="22">
        <v>0</v>
      </c>
      <c r="H27" s="22">
        <v>0</v>
      </c>
      <c r="I27" s="22">
        <v>4</v>
      </c>
      <c r="J27" s="22">
        <v>4</v>
      </c>
      <c r="K27" s="22">
        <v>3</v>
      </c>
      <c r="L27" s="23">
        <v>104</v>
      </c>
      <c r="M27" s="24">
        <f t="shared" si="0"/>
        <v>0</v>
      </c>
    </row>
    <row r="28" spans="1:13" s="25" customFormat="1" ht="12">
      <c r="A28" s="19" t="s">
        <v>36</v>
      </c>
      <c r="B28" s="21">
        <v>20</v>
      </c>
      <c r="C28" s="21">
        <v>4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4</v>
      </c>
      <c r="L28" s="23">
        <v>24</v>
      </c>
      <c r="M28" s="24">
        <f t="shared" si="0"/>
        <v>0</v>
      </c>
    </row>
    <row r="29" spans="1:13" s="25" customFormat="1" ht="12">
      <c r="A29" s="19" t="s">
        <v>37</v>
      </c>
      <c r="B29" s="21">
        <v>157</v>
      </c>
      <c r="C29" s="21">
        <v>4</v>
      </c>
      <c r="D29" s="22">
        <v>0</v>
      </c>
      <c r="E29" s="22">
        <v>6</v>
      </c>
      <c r="F29" s="22">
        <v>6</v>
      </c>
      <c r="G29" s="22">
        <v>4</v>
      </c>
      <c r="H29" s="22">
        <v>0</v>
      </c>
      <c r="I29" s="22">
        <v>16</v>
      </c>
      <c r="J29" s="22">
        <v>4</v>
      </c>
      <c r="K29" s="22">
        <v>3</v>
      </c>
      <c r="L29" s="23">
        <v>157</v>
      </c>
      <c r="M29" s="24">
        <f t="shared" si="0"/>
        <v>0</v>
      </c>
    </row>
    <row r="30" spans="1:13" s="25" customFormat="1" ht="12">
      <c r="A30" s="19" t="s">
        <v>38</v>
      </c>
      <c r="B30" s="21">
        <v>2</v>
      </c>
      <c r="C30" s="21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3">
        <v>2</v>
      </c>
      <c r="M30" s="24">
        <f t="shared" si="0"/>
        <v>0</v>
      </c>
    </row>
    <row r="31" spans="1:13" s="25" customFormat="1" ht="12">
      <c r="A31" s="19" t="s">
        <v>39</v>
      </c>
      <c r="B31" s="21">
        <v>4</v>
      </c>
      <c r="C31" s="21">
        <v>0</v>
      </c>
      <c r="D31" s="22">
        <v>0</v>
      </c>
      <c r="E31" s="22">
        <v>1</v>
      </c>
      <c r="F31" s="22">
        <v>0</v>
      </c>
      <c r="G31" s="22">
        <v>0</v>
      </c>
      <c r="H31" s="22">
        <v>0</v>
      </c>
      <c r="I31" s="22">
        <v>1</v>
      </c>
      <c r="J31" s="22">
        <v>1</v>
      </c>
      <c r="K31" s="22">
        <v>0</v>
      </c>
      <c r="L31" s="23">
        <v>3</v>
      </c>
      <c r="M31" s="24">
        <f t="shared" si="0"/>
        <v>0</v>
      </c>
    </row>
    <row r="32" spans="1:13" s="25" customFormat="1" ht="12">
      <c r="A32" s="19" t="s">
        <v>40</v>
      </c>
      <c r="B32" s="21">
        <v>8</v>
      </c>
      <c r="C32" s="21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1</v>
      </c>
      <c r="K32" s="22">
        <v>0</v>
      </c>
      <c r="L32" s="23">
        <v>7</v>
      </c>
      <c r="M32" s="24">
        <f t="shared" si="0"/>
        <v>0</v>
      </c>
    </row>
    <row r="33" spans="1:13" s="25" customFormat="1" ht="12">
      <c r="A33" s="19" t="s">
        <v>41</v>
      </c>
      <c r="B33" s="21">
        <v>21</v>
      </c>
      <c r="C33" s="21">
        <v>2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3">
        <v>23</v>
      </c>
      <c r="M33" s="24">
        <f t="shared" si="0"/>
        <v>0</v>
      </c>
    </row>
    <row r="34" spans="1:13" s="25" customFormat="1" ht="12">
      <c r="A34" s="19" t="s">
        <v>42</v>
      </c>
      <c r="B34" s="21">
        <v>6</v>
      </c>
      <c r="C34" s="21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3">
        <v>6</v>
      </c>
      <c r="M34" s="24">
        <f t="shared" si="0"/>
        <v>0</v>
      </c>
    </row>
    <row r="35" spans="1:13" s="25" customFormat="1" ht="12">
      <c r="A35" s="19" t="s">
        <v>43</v>
      </c>
      <c r="B35" s="21">
        <v>1</v>
      </c>
      <c r="C35" s="21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3">
        <v>1</v>
      </c>
      <c r="M35" s="24">
        <f t="shared" si="0"/>
        <v>0</v>
      </c>
    </row>
    <row r="36" spans="1:13" s="25" customFormat="1" ht="12">
      <c r="A36" s="19" t="s">
        <v>44</v>
      </c>
      <c r="B36" s="21">
        <v>221</v>
      </c>
      <c r="C36" s="21">
        <v>1</v>
      </c>
      <c r="D36" s="22">
        <v>1</v>
      </c>
      <c r="E36" s="22">
        <v>0</v>
      </c>
      <c r="F36" s="22">
        <v>0</v>
      </c>
      <c r="G36" s="22">
        <v>21</v>
      </c>
      <c r="H36" s="22">
        <v>0</v>
      </c>
      <c r="I36" s="22">
        <v>21</v>
      </c>
      <c r="J36" s="22">
        <v>7</v>
      </c>
      <c r="K36" s="22">
        <v>0</v>
      </c>
      <c r="L36" s="23">
        <v>216</v>
      </c>
      <c r="M36" s="24">
        <f t="shared" si="0"/>
        <v>0</v>
      </c>
    </row>
    <row r="37" spans="1:13" s="25" customFormat="1" ht="12">
      <c r="A37" s="19" t="s">
        <v>45</v>
      </c>
      <c r="B37" s="21">
        <v>14</v>
      </c>
      <c r="C37" s="21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3">
        <v>14</v>
      </c>
      <c r="M37" s="24">
        <f aca="true" t="shared" si="1" ref="M37:M68">B37+C37-J37-L37+D37</f>
        <v>0</v>
      </c>
    </row>
    <row r="38" spans="1:13" s="25" customFormat="1" ht="12">
      <c r="A38" s="19" t="s">
        <v>46</v>
      </c>
      <c r="B38" s="21">
        <v>52</v>
      </c>
      <c r="C38" s="21">
        <v>9</v>
      </c>
      <c r="D38" s="22">
        <v>0</v>
      </c>
      <c r="E38" s="22">
        <v>0</v>
      </c>
      <c r="F38" s="22">
        <v>1</v>
      </c>
      <c r="G38" s="22">
        <v>4</v>
      </c>
      <c r="H38" s="22">
        <v>0</v>
      </c>
      <c r="I38" s="22">
        <v>5</v>
      </c>
      <c r="J38" s="22">
        <v>1</v>
      </c>
      <c r="K38" s="22">
        <v>3</v>
      </c>
      <c r="L38" s="23">
        <v>60</v>
      </c>
      <c r="M38" s="24">
        <f t="shared" si="1"/>
        <v>0</v>
      </c>
    </row>
    <row r="39" spans="1:13" s="25" customFormat="1" ht="12">
      <c r="A39" s="27" t="s">
        <v>47</v>
      </c>
      <c r="B39" s="28">
        <v>694</v>
      </c>
      <c r="C39" s="29">
        <v>31</v>
      </c>
      <c r="D39" s="29">
        <v>1</v>
      </c>
      <c r="E39" s="29">
        <v>13</v>
      </c>
      <c r="F39" s="29">
        <v>7</v>
      </c>
      <c r="G39" s="29">
        <v>29</v>
      </c>
      <c r="H39" s="29">
        <v>6</v>
      </c>
      <c r="I39" s="29">
        <v>49</v>
      </c>
      <c r="J39" s="29">
        <v>18</v>
      </c>
      <c r="K39" s="29">
        <v>13</v>
      </c>
      <c r="L39" s="29">
        <v>708</v>
      </c>
      <c r="M39" s="24">
        <f t="shared" si="1"/>
        <v>0</v>
      </c>
    </row>
    <row r="40" spans="1:13" s="25" customFormat="1" ht="12">
      <c r="A40" s="19" t="s">
        <v>48</v>
      </c>
      <c r="B40" s="21">
        <v>2</v>
      </c>
      <c r="C40" s="21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3">
        <v>2</v>
      </c>
      <c r="M40" s="24">
        <f t="shared" si="1"/>
        <v>0</v>
      </c>
    </row>
    <row r="41" spans="1:13" s="25" customFormat="1" ht="12">
      <c r="A41" s="30" t="s">
        <v>49</v>
      </c>
      <c r="B41" s="31">
        <v>1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2">
        <v>1</v>
      </c>
      <c r="M41" s="24">
        <f t="shared" si="1"/>
        <v>0</v>
      </c>
    </row>
    <row r="42" spans="1:13" s="25" customFormat="1" ht="12">
      <c r="A42" s="27" t="s">
        <v>50</v>
      </c>
      <c r="B42" s="28">
        <v>3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3</v>
      </c>
      <c r="M42" s="24">
        <f t="shared" si="1"/>
        <v>0</v>
      </c>
    </row>
    <row r="43" spans="1:13" s="25" customFormat="1" ht="12">
      <c r="A43" s="19" t="s">
        <v>51</v>
      </c>
      <c r="B43" s="21">
        <v>7</v>
      </c>
      <c r="C43" s="21">
        <v>0</v>
      </c>
      <c r="D43" s="22">
        <v>0</v>
      </c>
      <c r="E43" s="22">
        <v>0</v>
      </c>
      <c r="F43" s="22">
        <v>0</v>
      </c>
      <c r="G43" s="22">
        <v>0</v>
      </c>
      <c r="H43" s="22">
        <v>1</v>
      </c>
      <c r="I43" s="22">
        <v>1</v>
      </c>
      <c r="J43" s="22">
        <v>0</v>
      </c>
      <c r="K43" s="22">
        <v>0</v>
      </c>
      <c r="L43" s="23">
        <v>7</v>
      </c>
      <c r="M43" s="24">
        <f t="shared" si="1"/>
        <v>0</v>
      </c>
    </row>
    <row r="44" spans="1:13" ht="12.75">
      <c r="A44" s="19" t="s">
        <v>52</v>
      </c>
      <c r="B44" s="21">
        <v>7</v>
      </c>
      <c r="C44" s="21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3">
        <v>7</v>
      </c>
      <c r="M44" s="24">
        <f t="shared" si="1"/>
        <v>0</v>
      </c>
    </row>
    <row r="45" spans="1:13" s="25" customFormat="1" ht="12">
      <c r="A45" s="19" t="s">
        <v>53</v>
      </c>
      <c r="B45" s="21">
        <v>2</v>
      </c>
      <c r="C45" s="21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3">
        <v>2</v>
      </c>
      <c r="M45" s="24">
        <f t="shared" si="1"/>
        <v>0</v>
      </c>
    </row>
    <row r="46" spans="1:13" s="25" customFormat="1" ht="12">
      <c r="A46" s="19" t="s">
        <v>54</v>
      </c>
      <c r="B46" s="21">
        <v>7</v>
      </c>
      <c r="C46" s="21">
        <v>0</v>
      </c>
      <c r="D46" s="22">
        <v>0</v>
      </c>
      <c r="E46" s="22">
        <v>0</v>
      </c>
      <c r="F46" s="22">
        <v>0</v>
      </c>
      <c r="G46" s="22">
        <v>4</v>
      </c>
      <c r="H46" s="22">
        <v>0</v>
      </c>
      <c r="I46" s="22">
        <v>4</v>
      </c>
      <c r="J46" s="22">
        <v>0</v>
      </c>
      <c r="K46" s="22">
        <v>0</v>
      </c>
      <c r="L46" s="23">
        <v>7</v>
      </c>
      <c r="M46" s="24">
        <f t="shared" si="1"/>
        <v>0</v>
      </c>
    </row>
    <row r="47" spans="1:13" s="25" customFormat="1" ht="12">
      <c r="A47" s="19" t="s">
        <v>55</v>
      </c>
      <c r="B47" s="21">
        <v>0</v>
      </c>
      <c r="C47" s="21">
        <v>1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3">
        <v>1</v>
      </c>
      <c r="M47" s="24">
        <f t="shared" si="1"/>
        <v>0</v>
      </c>
    </row>
    <row r="48" spans="1:13" s="25" customFormat="1" ht="12">
      <c r="A48" s="19" t="s">
        <v>56</v>
      </c>
      <c r="B48" s="21">
        <v>1</v>
      </c>
      <c r="C48" s="21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3">
        <v>1</v>
      </c>
      <c r="M48" s="24">
        <f t="shared" si="1"/>
        <v>0</v>
      </c>
    </row>
    <row r="49" spans="1:13" s="25" customFormat="1" ht="12">
      <c r="A49" s="19" t="s">
        <v>57</v>
      </c>
      <c r="B49" s="21">
        <v>4</v>
      </c>
      <c r="C49" s="21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1</v>
      </c>
      <c r="L49" s="23">
        <v>4</v>
      </c>
      <c r="M49" s="24">
        <f t="shared" si="1"/>
        <v>0</v>
      </c>
    </row>
    <row r="50" spans="1:13" s="25" customFormat="1" ht="12">
      <c r="A50" s="19" t="s">
        <v>58</v>
      </c>
      <c r="B50" s="21">
        <v>1</v>
      </c>
      <c r="C50" s="21">
        <v>0</v>
      </c>
      <c r="D50" s="22">
        <v>1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1</v>
      </c>
      <c r="L50" s="23">
        <v>2</v>
      </c>
      <c r="M50" s="24">
        <f t="shared" si="1"/>
        <v>0</v>
      </c>
    </row>
    <row r="51" spans="1:13" s="25" customFormat="1" ht="12">
      <c r="A51" s="19" t="s">
        <v>59</v>
      </c>
      <c r="B51" s="21">
        <v>3</v>
      </c>
      <c r="C51" s="21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3">
        <v>3</v>
      </c>
      <c r="M51" s="24">
        <f t="shared" si="1"/>
        <v>0</v>
      </c>
    </row>
    <row r="52" spans="1:13" s="25" customFormat="1" ht="12">
      <c r="A52" s="19" t="s">
        <v>60</v>
      </c>
      <c r="B52" s="21">
        <v>9</v>
      </c>
      <c r="C52" s="21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1</v>
      </c>
      <c r="K52" s="22">
        <v>0</v>
      </c>
      <c r="L52" s="23">
        <v>8</v>
      </c>
      <c r="M52" s="24">
        <f t="shared" si="1"/>
        <v>0</v>
      </c>
    </row>
    <row r="53" spans="1:13" s="25" customFormat="1" ht="12">
      <c r="A53" s="19" t="s">
        <v>61</v>
      </c>
      <c r="B53" s="21">
        <v>2</v>
      </c>
      <c r="C53" s="21">
        <v>2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3">
        <v>4</v>
      </c>
      <c r="M53" s="24">
        <f t="shared" si="1"/>
        <v>0</v>
      </c>
    </row>
    <row r="54" spans="1:13" s="25" customFormat="1" ht="12">
      <c r="A54" s="19" t="s">
        <v>62</v>
      </c>
      <c r="B54" s="21">
        <v>10</v>
      </c>
      <c r="C54" s="21">
        <v>2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1</v>
      </c>
      <c r="K54" s="22">
        <v>0</v>
      </c>
      <c r="L54" s="23">
        <v>11</v>
      </c>
      <c r="M54" s="24">
        <f t="shared" si="1"/>
        <v>0</v>
      </c>
    </row>
    <row r="55" spans="1:13" s="25" customFormat="1" ht="12">
      <c r="A55" s="19" t="s">
        <v>63</v>
      </c>
      <c r="B55" s="21">
        <v>1</v>
      </c>
      <c r="C55" s="21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3">
        <v>1</v>
      </c>
      <c r="M55" s="24">
        <f t="shared" si="1"/>
        <v>0</v>
      </c>
    </row>
    <row r="56" spans="1:13" s="25" customFormat="1" ht="12">
      <c r="A56" s="19" t="s">
        <v>64</v>
      </c>
      <c r="B56" s="21">
        <v>2</v>
      </c>
      <c r="C56" s="21">
        <v>0</v>
      </c>
      <c r="D56" s="22">
        <v>0</v>
      </c>
      <c r="E56" s="22">
        <v>0</v>
      </c>
      <c r="F56" s="22">
        <v>0</v>
      </c>
      <c r="G56" s="22">
        <v>1</v>
      </c>
      <c r="H56" s="22">
        <v>0</v>
      </c>
      <c r="I56" s="22">
        <v>1</v>
      </c>
      <c r="J56" s="22">
        <v>0</v>
      </c>
      <c r="K56" s="22">
        <v>0</v>
      </c>
      <c r="L56" s="23">
        <v>2</v>
      </c>
      <c r="M56" s="24">
        <f t="shared" si="1"/>
        <v>0</v>
      </c>
    </row>
    <row r="57" spans="1:13" s="25" customFormat="1" ht="12">
      <c r="A57" s="19" t="s">
        <v>65</v>
      </c>
      <c r="B57" s="21">
        <v>42</v>
      </c>
      <c r="C57" s="21">
        <v>6</v>
      </c>
      <c r="D57" s="22">
        <v>0</v>
      </c>
      <c r="E57" s="22">
        <v>1</v>
      </c>
      <c r="F57" s="22">
        <v>0</v>
      </c>
      <c r="G57" s="22">
        <v>1</v>
      </c>
      <c r="H57" s="22">
        <v>0</v>
      </c>
      <c r="I57" s="22">
        <v>2</v>
      </c>
      <c r="J57" s="22">
        <v>5</v>
      </c>
      <c r="K57" s="22">
        <v>6</v>
      </c>
      <c r="L57" s="23">
        <v>43</v>
      </c>
      <c r="M57" s="24">
        <f t="shared" si="1"/>
        <v>0</v>
      </c>
    </row>
    <row r="58" spans="1:13" s="25" customFormat="1" ht="12">
      <c r="A58" s="19" t="s">
        <v>66</v>
      </c>
      <c r="B58" s="21">
        <v>5</v>
      </c>
      <c r="C58" s="21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3">
        <v>5</v>
      </c>
      <c r="M58" s="24">
        <f t="shared" si="1"/>
        <v>0</v>
      </c>
    </row>
    <row r="59" spans="1:13" s="25" customFormat="1" ht="12">
      <c r="A59" s="19" t="s">
        <v>67</v>
      </c>
      <c r="B59" s="21">
        <v>3</v>
      </c>
      <c r="C59" s="21">
        <v>1</v>
      </c>
      <c r="D59" s="22">
        <v>0</v>
      </c>
      <c r="E59" s="22">
        <v>1</v>
      </c>
      <c r="F59" s="22">
        <v>0</v>
      </c>
      <c r="G59" s="22">
        <v>1</v>
      </c>
      <c r="H59" s="22">
        <v>0</v>
      </c>
      <c r="I59" s="22">
        <v>2</v>
      </c>
      <c r="J59" s="22">
        <v>0</v>
      </c>
      <c r="K59" s="22">
        <v>0</v>
      </c>
      <c r="L59" s="23">
        <v>4</v>
      </c>
      <c r="M59" s="24">
        <f t="shared" si="1"/>
        <v>0</v>
      </c>
    </row>
    <row r="60" spans="1:13" s="25" customFormat="1" ht="12">
      <c r="A60" s="19" t="s">
        <v>68</v>
      </c>
      <c r="B60" s="21">
        <v>4</v>
      </c>
      <c r="C60" s="21">
        <v>0</v>
      </c>
      <c r="D60" s="22">
        <v>0</v>
      </c>
      <c r="E60" s="22">
        <v>0</v>
      </c>
      <c r="F60" s="22">
        <v>0</v>
      </c>
      <c r="G60" s="22">
        <v>1</v>
      </c>
      <c r="H60" s="22">
        <v>0</v>
      </c>
      <c r="I60" s="22">
        <v>1</v>
      </c>
      <c r="J60" s="22">
        <v>0</v>
      </c>
      <c r="K60" s="22">
        <v>0</v>
      </c>
      <c r="L60" s="23">
        <v>4</v>
      </c>
      <c r="M60" s="24">
        <f t="shared" si="1"/>
        <v>0</v>
      </c>
    </row>
    <row r="61" spans="1:13" s="25" customFormat="1" ht="12">
      <c r="A61" s="19" t="s">
        <v>69</v>
      </c>
      <c r="B61" s="21">
        <v>6</v>
      </c>
      <c r="C61" s="21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1</v>
      </c>
      <c r="K61" s="22">
        <v>0</v>
      </c>
      <c r="L61" s="23">
        <v>5</v>
      </c>
      <c r="M61" s="24">
        <f t="shared" si="1"/>
        <v>0</v>
      </c>
    </row>
    <row r="62" spans="1:13" s="25" customFormat="1" ht="12">
      <c r="A62" s="19" t="s">
        <v>70</v>
      </c>
      <c r="B62" s="21">
        <v>4</v>
      </c>
      <c r="C62" s="21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1</v>
      </c>
      <c r="K62" s="22">
        <v>0</v>
      </c>
      <c r="L62" s="23">
        <v>3</v>
      </c>
      <c r="M62" s="24">
        <f t="shared" si="1"/>
        <v>0</v>
      </c>
    </row>
    <row r="63" spans="1:13" s="25" customFormat="1" ht="12">
      <c r="A63" s="19" t="s">
        <v>71</v>
      </c>
      <c r="B63" s="21">
        <v>1</v>
      </c>
      <c r="C63" s="21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3">
        <v>1</v>
      </c>
      <c r="M63" s="24">
        <f t="shared" si="1"/>
        <v>0</v>
      </c>
    </row>
    <row r="64" spans="1:13" s="25" customFormat="1" ht="12">
      <c r="A64" s="19" t="s">
        <v>72</v>
      </c>
      <c r="B64" s="21">
        <v>1</v>
      </c>
      <c r="C64" s="21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3">
        <v>1</v>
      </c>
      <c r="M64" s="24">
        <f t="shared" si="1"/>
        <v>0</v>
      </c>
    </row>
    <row r="65" spans="1:13" s="25" customFormat="1" ht="12">
      <c r="A65" s="19" t="s">
        <v>73</v>
      </c>
      <c r="B65" s="21">
        <v>1</v>
      </c>
      <c r="C65" s="21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3">
        <v>1</v>
      </c>
      <c r="M65" s="24">
        <f t="shared" si="1"/>
        <v>0</v>
      </c>
    </row>
    <row r="66" spans="1:13" ht="12.75">
      <c r="A66" s="27" t="s">
        <v>74</v>
      </c>
      <c r="B66" s="28">
        <v>123</v>
      </c>
      <c r="C66" s="29">
        <v>12</v>
      </c>
      <c r="D66" s="29">
        <v>1</v>
      </c>
      <c r="E66" s="29">
        <v>2</v>
      </c>
      <c r="F66" s="29">
        <v>0</v>
      </c>
      <c r="G66" s="29">
        <v>8</v>
      </c>
      <c r="H66" s="29">
        <v>1</v>
      </c>
      <c r="I66" s="29">
        <v>11</v>
      </c>
      <c r="J66" s="29">
        <v>9</v>
      </c>
      <c r="K66" s="29">
        <v>8</v>
      </c>
      <c r="L66" s="29">
        <v>127</v>
      </c>
      <c r="M66" s="24">
        <f t="shared" si="1"/>
        <v>0</v>
      </c>
    </row>
    <row r="67" spans="1:13" s="33" customFormat="1" ht="12">
      <c r="A67" s="19" t="s">
        <v>75</v>
      </c>
      <c r="B67" s="21">
        <v>18</v>
      </c>
      <c r="C67" s="21">
        <v>4</v>
      </c>
      <c r="D67" s="22">
        <v>0</v>
      </c>
      <c r="E67" s="22">
        <v>0</v>
      </c>
      <c r="F67" s="22">
        <v>0</v>
      </c>
      <c r="G67" s="22">
        <v>0</v>
      </c>
      <c r="H67" s="22">
        <v>1</v>
      </c>
      <c r="I67" s="22">
        <v>0</v>
      </c>
      <c r="J67" s="22">
        <v>0</v>
      </c>
      <c r="K67" s="22">
        <v>0</v>
      </c>
      <c r="L67" s="23">
        <v>22</v>
      </c>
      <c r="M67" s="24">
        <f t="shared" si="1"/>
        <v>0</v>
      </c>
    </row>
    <row r="68" spans="1:13" s="33" customFormat="1" ht="12">
      <c r="A68" s="19" t="s">
        <v>76</v>
      </c>
      <c r="B68" s="21">
        <v>5</v>
      </c>
      <c r="C68" s="21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3">
        <v>5</v>
      </c>
      <c r="M68" s="24">
        <f t="shared" si="1"/>
        <v>0</v>
      </c>
    </row>
    <row r="69" spans="1:13" s="33" customFormat="1" ht="12">
      <c r="A69" s="34" t="s">
        <v>77</v>
      </c>
      <c r="B69" s="35">
        <v>1220</v>
      </c>
      <c r="C69" s="35">
        <v>84</v>
      </c>
      <c r="D69" s="35">
        <v>2</v>
      </c>
      <c r="E69" s="35">
        <v>29</v>
      </c>
      <c r="F69" s="35">
        <v>10</v>
      </c>
      <c r="G69" s="35">
        <v>47</v>
      </c>
      <c r="H69" s="35">
        <v>10</v>
      </c>
      <c r="I69" s="35">
        <v>87</v>
      </c>
      <c r="J69" s="35">
        <v>48</v>
      </c>
      <c r="K69" s="35">
        <v>38</v>
      </c>
      <c r="L69" s="35">
        <v>1258</v>
      </c>
      <c r="M69" s="24">
        <f>B69+C69-J69-L69+D69</f>
        <v>0</v>
      </c>
    </row>
    <row r="70" spans="1:12" ht="12.75">
      <c r="A70" s="36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</row>
    <row r="71" spans="1:12" ht="12.75">
      <c r="A71" s="36" t="s">
        <v>78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1:2" ht="12.75">
      <c r="A72" s="38" t="s">
        <v>79</v>
      </c>
      <c r="B72" s="39"/>
    </row>
    <row r="73" spans="1:12" ht="27" customHeight="1">
      <c r="A73" s="41" t="s">
        <v>80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2" ht="12.75">
      <c r="A74" s="43"/>
      <c r="B74" s="44"/>
    </row>
    <row r="75" spans="1:12" ht="23.25" customHeight="1">
      <c r="A75" s="41" t="s">
        <v>81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</row>
    <row r="76" spans="1:12" ht="9.75" customHeight="1">
      <c r="A76" s="46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</row>
    <row r="77" spans="1:12" ht="24.75" customHeight="1">
      <c r="A77" s="41" t="s">
        <v>83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</sheetData>
  <sheetProtection sheet="1" objects="1" scenarios="1"/>
  <mergeCells count="6">
    <mergeCell ref="A1:L1"/>
    <mergeCell ref="A2:L2"/>
    <mergeCell ref="A77:L77"/>
    <mergeCell ref="A72:B72"/>
    <mergeCell ref="A75:L75"/>
    <mergeCell ref="A73:L73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2008-09-05T12:46:52Z</dcterms:created>
  <dcterms:modified xsi:type="dcterms:W3CDTF">2008-09-05T12:47:33Z</dcterms:modified>
  <cp:category/>
  <cp:version/>
  <cp:contentType/>
  <cp:contentStatus/>
</cp:coreProperties>
</file>