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kde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'NZ-kde'!$1:$4</definedName>
    <definedName name="_xlnm.Print_Area" localSheetId="0">'NZ-kde'!$A$1:$J$32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<sst xmlns="http://schemas.openxmlformats.org/spreadsheetml/2006/main" count="39" uniqueCount="38">
  <si>
    <t>Místo podání žádosti o mezinárodní ochranu</t>
  </si>
  <si>
    <t>tab. 03</t>
  </si>
  <si>
    <t>Státní příslušnost</t>
  </si>
  <si>
    <t>PřS Vyšní Lhoty</t>
  </si>
  <si>
    <t>PřS Praha-Ruzyně</t>
  </si>
  <si>
    <t>ZZC Bělá</t>
  </si>
  <si>
    <t>ZZC Poštorná</t>
  </si>
  <si>
    <t>věznice</t>
  </si>
  <si>
    <t>nemocnice</t>
  </si>
  <si>
    <t>privát</t>
  </si>
  <si>
    <t>ostatní azylová zařízení</t>
  </si>
  <si>
    <t>Celkem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</si>
  <si>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</si>
  <si>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</si>
  <si>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</si>
  <si>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</si>
  <si>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</si>
  <si>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</si>
  <si>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</si>
  <si>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</si>
  <si>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Indie</t>
  </si>
  <si>
    <t>Irák</t>
  </si>
  <si>
    <t>Jugoslávie (bývalá)</t>
  </si>
  <si>
    <t>Kazachstán</t>
  </si>
  <si>
    <t>Kuba</t>
  </si>
  <si>
    <t>Kyrgyzstán</t>
  </si>
  <si>
    <t>Moldavsko</t>
  </si>
  <si>
    <t>Mongolsko</t>
  </si>
  <si>
    <t>Nigérie</t>
  </si>
  <si>
    <t>Pobřeží slonoviny</t>
  </si>
  <si>
    <t>Rusko</t>
  </si>
  <si>
    <t>Sýrie</t>
  </si>
  <si>
    <t>Turecko</t>
  </si>
  <si>
    <t>Ukrajina</t>
  </si>
  <si>
    <t>Uzbekistán</t>
  </si>
  <si>
    <t>Vietnam</t>
  </si>
  <si>
    <t>%</t>
  </si>
  <si>
    <r>
      <t>PřS</t>
    </r>
    <r>
      <rPr>
        <i/>
        <sz val="8"/>
        <color indexed="8"/>
        <rFont val="Arial CE"/>
        <family val="2"/>
      </rPr>
      <t xml:space="preserve"> = přijímací středisko (azylové zařízení určené pro registraci nových žadatelů); 
</t>
    </r>
    <r>
      <rPr>
        <i/>
        <u val="single"/>
        <sz val="8"/>
        <color indexed="8"/>
        <rFont val="Arial CE"/>
        <family val="2"/>
      </rPr>
      <t>ZZC</t>
    </r>
    <r>
      <rPr>
        <i/>
        <sz val="8"/>
        <color indexed="8"/>
        <rFont val="Arial CE"/>
        <family val="2"/>
      </rPr>
      <t xml:space="preserve"> = zařízení pro zajištění cizinců (zejména za účelem realizace správního vyhoštění)</t>
    </r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</si>
</sst>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7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sz val="8"/>
      <color indexed="8"/>
      <name val="Arial"/>
      <family val="2"/>
    </font>
    <font>
      <sz val="9"/>
      <color indexed="8"/>
      <name val="Arial CE"/>
      <family val="2"/>
    </font>
    <font>
      <b/>
      <sz val="9"/>
      <color indexed="8"/>
      <name val="Arial"/>
      <family val="2"/>
    </font>
    <font>
      <sz val="10"/>
      <name val="Times New Roman CE"/>
      <family val="1"/>
    </font>
    <font>
      <i/>
      <sz val="8"/>
      <color indexed="8"/>
      <name val="Arial CE"/>
      <family val="2"/>
    </font>
    <font>
      <i/>
      <u val="single"/>
      <sz val="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11" fillId="0" borderId="6" xfId="0" applyFont="1" applyBorder="1" applyAlignment="1">
      <alignment/>
    </xf>
    <xf numFmtId="209" fontId="11" fillId="0" borderId="7" xfId="0" applyNumberFormat="1" applyFont="1" applyBorder="1" applyAlignment="1">
      <alignment/>
    </xf>
    <xf numFmtId="209" fontId="11" fillId="0" borderId="8" xfId="0" applyNumberFormat="1" applyFont="1" applyBorder="1" applyAlignment="1">
      <alignment/>
    </xf>
    <xf numFmtId="209" fontId="11" fillId="0" borderId="9" xfId="0" applyNumberFormat="1" applyFont="1" applyBorder="1" applyAlignment="1">
      <alignment/>
    </xf>
    <xf numFmtId="209" fontId="11" fillId="0" borderId="6" xfId="0" applyNumberFormat="1" applyFont="1" applyBorder="1" applyAlignment="1">
      <alignment/>
    </xf>
    <xf numFmtId="216" fontId="12" fillId="0" borderId="0" xfId="0" applyNumberFormat="1" applyFont="1" applyAlignment="1">
      <alignment/>
    </xf>
    <xf numFmtId="209" fontId="10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209" fontId="11" fillId="0" borderId="11" xfId="0" applyNumberFormat="1" applyFont="1" applyBorder="1" applyAlignment="1">
      <alignment/>
    </xf>
    <xf numFmtId="209" fontId="11" fillId="0" borderId="12" xfId="0" applyNumberFormat="1" applyFont="1" applyBorder="1" applyAlignment="1">
      <alignment/>
    </xf>
    <xf numFmtId="209" fontId="11" fillId="0" borderId="13" xfId="0" applyNumberFormat="1" applyFont="1" applyBorder="1" applyAlignment="1">
      <alignment/>
    </xf>
    <xf numFmtId="209" fontId="11" fillId="0" borderId="10" xfId="0" applyNumberFormat="1" applyFont="1" applyBorder="1" applyAlignment="1">
      <alignment/>
    </xf>
    <xf numFmtId="0" fontId="13" fillId="2" borderId="3" xfId="0" applyFont="1" applyFill="1" applyBorder="1" applyAlignment="1">
      <alignment/>
    </xf>
    <xf numFmtId="209" fontId="13" fillId="2" borderId="4" xfId="0" applyNumberFormat="1" applyFont="1" applyFill="1" applyBorder="1" applyAlignment="1">
      <alignment/>
    </xf>
    <xf numFmtId="209" fontId="13" fillId="2" borderId="3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181" fontId="9" fillId="0" borderId="3" xfId="0" applyNumberFormat="1" applyFont="1" applyBorder="1" applyAlignment="1">
      <alignment/>
    </xf>
    <xf numFmtId="9" fontId="9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/>
  <dimension ref="A1:L34"/>
  <sheetViews>
    <sheetView showGridLines="0" tabSelected="1" zoomScaleSheetLayoutView="100" workbookViewId="0" topLeftCell="A1">
      <selection activeCell="C37" sqref="C37"/>
    </sheetView>
  </sheetViews>
  <sheetFormatPr defaultColWidth="9.140625" defaultRowHeight="12.75"/>
  <cols>
    <col min="1" max="1" width="16.140625" style="30" bestFit="1" customWidth="1"/>
    <col min="2" max="3" width="6.00390625" style="30" customWidth="1"/>
    <col min="4" max="5" width="6.00390625" style="31" customWidth="1"/>
    <col min="6" max="10" width="6.00390625" style="30" customWidth="1"/>
    <col min="11" max="16384" width="9.140625" style="30" customWidth="1"/>
  </cols>
  <sheetData>
    <row r="1" spans="1:1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4.75" customHeight="1">
      <c r="A2" s="3" t="str">
        <f>LOWER('[1]Nastavení'!B1)</f>
        <v>březen 2008</v>
      </c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8.25">
      <c r="A3" s="4"/>
      <c r="B3" s="4"/>
      <c r="C3" s="4"/>
      <c r="D3" s="4"/>
      <c r="E3" s="4"/>
      <c r="F3" s="4"/>
      <c r="G3" s="4"/>
      <c r="H3" s="4"/>
      <c r="I3" s="4"/>
      <c r="J3" s="5" t="s">
        <v>1</v>
      </c>
    </row>
    <row r="4" spans="1:10" s="11" customFormat="1" ht="77.25" customHeight="1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9" t="s">
        <v>11</v>
      </c>
    </row>
    <row r="5" spans="1:12" s="11" customFormat="1" ht="12" customHeight="1">
      <c r="A5" s="12" t="s">
        <v>12</v>
      </c>
      <c r="B5" s="13">
        <v>0</v>
      </c>
      <c r="C5" s="14">
        <v>0</v>
      </c>
      <c r="D5" s="14">
        <v>1</v>
      </c>
      <c r="E5" s="14">
        <v>0</v>
      </c>
      <c r="F5" s="14">
        <v>0</v>
      </c>
      <c r="G5" s="14">
        <v>0</v>
      </c>
      <c r="H5" s="14">
        <v>0</v>
      </c>
      <c r="I5" s="15">
        <v>0</v>
      </c>
      <c r="J5" s="16">
        <v>1</v>
      </c>
      <c r="K5" s="17">
        <f aca="true" t="shared" si="0" ref="K5:K18">SUM(B5:I5)-J5</f>
        <v>0</v>
      </c>
      <c r="L5" s="18"/>
    </row>
    <row r="6" spans="1:11" s="11" customFormat="1" ht="12" customHeight="1">
      <c r="A6" s="19" t="s">
        <v>13</v>
      </c>
      <c r="B6" s="20">
        <v>1</v>
      </c>
      <c r="C6" s="21">
        <v>0</v>
      </c>
      <c r="D6" s="21">
        <v>0</v>
      </c>
      <c r="E6" s="21">
        <v>0</v>
      </c>
      <c r="F6" s="21">
        <v>1</v>
      </c>
      <c r="G6" s="21">
        <v>0</v>
      </c>
      <c r="H6" s="21">
        <v>0</v>
      </c>
      <c r="I6" s="22">
        <v>0</v>
      </c>
      <c r="J6" s="23">
        <v>2</v>
      </c>
      <c r="K6" s="17">
        <f t="shared" si="0"/>
        <v>0</v>
      </c>
    </row>
    <row r="7" spans="1:11" s="11" customFormat="1" ht="12" customHeight="1">
      <c r="A7" s="19" t="s">
        <v>14</v>
      </c>
      <c r="B7" s="20">
        <v>1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>
        <v>0</v>
      </c>
      <c r="J7" s="23">
        <v>1</v>
      </c>
      <c r="K7" s="17">
        <f t="shared" si="0"/>
        <v>0</v>
      </c>
    </row>
    <row r="8" spans="1:11" s="11" customFormat="1" ht="12" customHeight="1">
      <c r="A8" s="19" t="s">
        <v>15</v>
      </c>
      <c r="B8" s="20">
        <v>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1</v>
      </c>
      <c r="I8" s="22">
        <v>0</v>
      </c>
      <c r="J8" s="23">
        <v>4</v>
      </c>
      <c r="K8" s="17">
        <f t="shared" si="0"/>
        <v>0</v>
      </c>
    </row>
    <row r="9" spans="1:11" s="11" customFormat="1" ht="12" customHeight="1">
      <c r="A9" s="19" t="s">
        <v>16</v>
      </c>
      <c r="B9" s="20">
        <v>0</v>
      </c>
      <c r="C9" s="21">
        <v>2</v>
      </c>
      <c r="D9" s="21">
        <v>0</v>
      </c>
      <c r="E9" s="21">
        <v>1</v>
      </c>
      <c r="F9" s="21">
        <v>0</v>
      </c>
      <c r="G9" s="21">
        <v>0</v>
      </c>
      <c r="H9" s="21">
        <v>0</v>
      </c>
      <c r="I9" s="22">
        <v>1</v>
      </c>
      <c r="J9" s="23">
        <v>4</v>
      </c>
      <c r="K9" s="17">
        <f t="shared" si="0"/>
        <v>0</v>
      </c>
    </row>
    <row r="10" spans="1:11" s="11" customFormat="1" ht="12" customHeight="1">
      <c r="A10" s="19" t="s">
        <v>17</v>
      </c>
      <c r="B10" s="20">
        <v>5</v>
      </c>
      <c r="C10" s="21">
        <v>0</v>
      </c>
      <c r="D10" s="21">
        <v>0</v>
      </c>
      <c r="E10" s="21">
        <v>3</v>
      </c>
      <c r="F10" s="21">
        <v>0</v>
      </c>
      <c r="G10" s="21">
        <v>0</v>
      </c>
      <c r="H10" s="21">
        <v>0</v>
      </c>
      <c r="I10" s="22">
        <v>0</v>
      </c>
      <c r="J10" s="23">
        <v>8</v>
      </c>
      <c r="K10" s="17">
        <f t="shared" si="0"/>
        <v>0</v>
      </c>
    </row>
    <row r="11" spans="1:11" s="11" customFormat="1" ht="12" customHeight="1">
      <c r="A11" s="19" t="s">
        <v>18</v>
      </c>
      <c r="B11" s="20">
        <v>0</v>
      </c>
      <c r="C11" s="21">
        <v>1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  <c r="J11" s="23">
        <v>1</v>
      </c>
      <c r="K11" s="17">
        <f t="shared" si="0"/>
        <v>0</v>
      </c>
    </row>
    <row r="12" spans="1:11" s="11" customFormat="1" ht="12" customHeight="1">
      <c r="A12" s="19" t="s">
        <v>19</v>
      </c>
      <c r="B12" s="20">
        <v>2</v>
      </c>
      <c r="C12" s="21">
        <v>0</v>
      </c>
      <c r="D12" s="21">
        <v>0</v>
      </c>
      <c r="E12" s="21">
        <v>1</v>
      </c>
      <c r="F12" s="21">
        <v>0</v>
      </c>
      <c r="G12" s="21">
        <v>0</v>
      </c>
      <c r="H12" s="21">
        <v>0</v>
      </c>
      <c r="I12" s="22">
        <v>0</v>
      </c>
      <c r="J12" s="23">
        <v>3</v>
      </c>
      <c r="K12" s="17">
        <f t="shared" si="0"/>
        <v>0</v>
      </c>
    </row>
    <row r="13" spans="1:11" s="11" customFormat="1" ht="12" customHeight="1">
      <c r="A13" s="19" t="s">
        <v>20</v>
      </c>
      <c r="B13" s="20">
        <v>0</v>
      </c>
      <c r="C13" s="21">
        <v>0</v>
      </c>
      <c r="D13" s="21">
        <v>0</v>
      </c>
      <c r="E13" s="21">
        <v>1</v>
      </c>
      <c r="F13" s="21">
        <v>0</v>
      </c>
      <c r="G13" s="21">
        <v>0</v>
      </c>
      <c r="H13" s="21">
        <v>0</v>
      </c>
      <c r="I13" s="22">
        <v>0</v>
      </c>
      <c r="J13" s="23">
        <v>1</v>
      </c>
      <c r="K13" s="17">
        <f t="shared" si="0"/>
        <v>0</v>
      </c>
    </row>
    <row r="14" spans="1:11" s="11" customFormat="1" ht="12" customHeight="1">
      <c r="A14" s="19" t="s">
        <v>21</v>
      </c>
      <c r="B14" s="20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2">
        <v>0</v>
      </c>
      <c r="J14" s="23">
        <v>7</v>
      </c>
      <c r="K14" s="17">
        <f t="shared" si="0"/>
        <v>0</v>
      </c>
    </row>
    <row r="15" spans="1:11" s="11" customFormat="1" ht="12" customHeight="1">
      <c r="A15" s="19" t="s">
        <v>22</v>
      </c>
      <c r="B15" s="20">
        <v>0</v>
      </c>
      <c r="C15" s="21">
        <v>0</v>
      </c>
      <c r="D15" s="21">
        <v>2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  <c r="J15" s="23">
        <v>2</v>
      </c>
      <c r="K15" s="17">
        <f t="shared" si="0"/>
        <v>0</v>
      </c>
    </row>
    <row r="16" spans="1:11" s="11" customFormat="1" ht="12" customHeight="1">
      <c r="A16" s="19" t="s">
        <v>23</v>
      </c>
      <c r="B16" s="20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3</v>
      </c>
      <c r="J16" s="23">
        <v>3</v>
      </c>
      <c r="K16" s="17">
        <f t="shared" si="0"/>
        <v>0</v>
      </c>
    </row>
    <row r="17" spans="1:11" s="11" customFormat="1" ht="12" customHeight="1">
      <c r="A17" s="19" t="s">
        <v>24</v>
      </c>
      <c r="B17" s="20">
        <v>0</v>
      </c>
      <c r="C17" s="21">
        <v>3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2">
        <v>0</v>
      </c>
      <c r="J17" s="23">
        <v>3</v>
      </c>
      <c r="K17" s="17">
        <f t="shared" si="0"/>
        <v>0</v>
      </c>
    </row>
    <row r="18" spans="1:11" s="11" customFormat="1" ht="12" customHeight="1">
      <c r="A18" s="19" t="s">
        <v>25</v>
      </c>
      <c r="B18" s="20">
        <v>5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2">
        <v>0</v>
      </c>
      <c r="J18" s="23">
        <v>5</v>
      </c>
      <c r="K18" s="17">
        <f t="shared" si="0"/>
        <v>0</v>
      </c>
    </row>
    <row r="19" spans="1:11" s="11" customFormat="1" ht="12" customHeight="1">
      <c r="A19" s="19" t="s">
        <v>26</v>
      </c>
      <c r="B19" s="20">
        <v>1</v>
      </c>
      <c r="C19" s="21">
        <v>0</v>
      </c>
      <c r="D19" s="21">
        <v>0</v>
      </c>
      <c r="E19" s="21">
        <v>0</v>
      </c>
      <c r="F19" s="21">
        <v>1</v>
      </c>
      <c r="G19" s="21">
        <v>1</v>
      </c>
      <c r="H19" s="21">
        <v>0</v>
      </c>
      <c r="I19" s="22">
        <v>0</v>
      </c>
      <c r="J19" s="23">
        <v>3</v>
      </c>
      <c r="K19" s="17"/>
    </row>
    <row r="20" spans="1:11" s="11" customFormat="1" ht="12" customHeight="1">
      <c r="A20" s="19" t="s">
        <v>27</v>
      </c>
      <c r="B20" s="20">
        <v>11</v>
      </c>
      <c r="C20" s="21">
        <v>0</v>
      </c>
      <c r="D20" s="21">
        <v>0</v>
      </c>
      <c r="E20" s="21">
        <v>2</v>
      </c>
      <c r="F20" s="21">
        <v>0</v>
      </c>
      <c r="G20" s="21">
        <v>0</v>
      </c>
      <c r="H20" s="21">
        <v>0</v>
      </c>
      <c r="I20" s="22">
        <v>0</v>
      </c>
      <c r="J20" s="23">
        <v>13</v>
      </c>
      <c r="K20" s="17">
        <f aca="true" t="shared" si="1" ref="K20:K29">SUM(B20:I20)-J20</f>
        <v>0</v>
      </c>
    </row>
    <row r="21" spans="1:11" s="11" customFormat="1" ht="12" customHeight="1">
      <c r="A21" s="19" t="s">
        <v>28</v>
      </c>
      <c r="B21" s="20">
        <v>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2">
        <v>0</v>
      </c>
      <c r="J21" s="23">
        <v>1</v>
      </c>
      <c r="K21" s="17">
        <f t="shared" si="1"/>
        <v>0</v>
      </c>
    </row>
    <row r="22" spans="1:11" s="11" customFormat="1" ht="12" customHeight="1">
      <c r="A22" s="19" t="s">
        <v>29</v>
      </c>
      <c r="B22" s="20">
        <v>1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3">
        <v>1</v>
      </c>
      <c r="K22" s="17">
        <f t="shared" si="1"/>
        <v>0</v>
      </c>
    </row>
    <row r="23" spans="1:11" s="11" customFormat="1" ht="12" customHeight="1">
      <c r="A23" s="19" t="s">
        <v>30</v>
      </c>
      <c r="B23" s="20">
        <v>2</v>
      </c>
      <c r="C23" s="21">
        <v>0</v>
      </c>
      <c r="D23" s="21">
        <v>0</v>
      </c>
      <c r="E23" s="21">
        <v>0</v>
      </c>
      <c r="F23" s="21">
        <v>1</v>
      </c>
      <c r="G23" s="21">
        <v>0</v>
      </c>
      <c r="H23" s="21">
        <v>1</v>
      </c>
      <c r="I23" s="22">
        <v>0</v>
      </c>
      <c r="J23" s="23">
        <v>4</v>
      </c>
      <c r="K23" s="17">
        <f t="shared" si="1"/>
        <v>0</v>
      </c>
    </row>
    <row r="24" spans="1:11" s="11" customFormat="1" ht="12" customHeight="1">
      <c r="A24" s="19" t="s">
        <v>31</v>
      </c>
      <c r="B24" s="20">
        <v>0</v>
      </c>
      <c r="C24" s="21">
        <v>0</v>
      </c>
      <c r="D24" s="21">
        <v>1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  <c r="J24" s="23">
        <v>1</v>
      </c>
      <c r="K24" s="17">
        <f t="shared" si="1"/>
        <v>0</v>
      </c>
    </row>
    <row r="25" spans="1:11" s="11" customFormat="1" ht="12" customHeight="1">
      <c r="A25" s="19" t="s">
        <v>32</v>
      </c>
      <c r="B25" s="20">
        <v>24</v>
      </c>
      <c r="C25" s="21">
        <v>44</v>
      </c>
      <c r="D25" s="21">
        <v>1</v>
      </c>
      <c r="E25" s="21">
        <v>0</v>
      </c>
      <c r="F25" s="21">
        <v>0</v>
      </c>
      <c r="G25" s="21">
        <v>0</v>
      </c>
      <c r="H25" s="21">
        <v>0</v>
      </c>
      <c r="I25" s="22">
        <v>0</v>
      </c>
      <c r="J25" s="23">
        <v>69</v>
      </c>
      <c r="K25" s="17">
        <f t="shared" si="1"/>
        <v>0</v>
      </c>
    </row>
    <row r="26" spans="1:11" s="11" customFormat="1" ht="12" customHeight="1">
      <c r="A26" s="19" t="s">
        <v>33</v>
      </c>
      <c r="B26" s="20">
        <v>14</v>
      </c>
      <c r="C26" s="21">
        <v>0</v>
      </c>
      <c r="D26" s="21">
        <v>4</v>
      </c>
      <c r="E26" s="21">
        <v>2</v>
      </c>
      <c r="F26" s="21">
        <v>3</v>
      </c>
      <c r="G26" s="21">
        <v>0</v>
      </c>
      <c r="H26" s="21">
        <v>0</v>
      </c>
      <c r="I26" s="22">
        <v>1</v>
      </c>
      <c r="J26" s="23">
        <v>24</v>
      </c>
      <c r="K26" s="17">
        <f t="shared" si="1"/>
        <v>0</v>
      </c>
    </row>
    <row r="27" spans="1:11" s="11" customFormat="1" ht="12" customHeight="1">
      <c r="A27" s="19" t="s">
        <v>34</v>
      </c>
      <c r="B27" s="20">
        <v>9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2">
        <v>0</v>
      </c>
      <c r="J27" s="23">
        <v>9</v>
      </c>
      <c r="K27" s="17">
        <f t="shared" si="1"/>
        <v>0</v>
      </c>
    </row>
    <row r="28" spans="1:11" s="11" customFormat="1" ht="12" customHeight="1">
      <c r="A28" s="19" t="s">
        <v>35</v>
      </c>
      <c r="B28" s="20">
        <v>4</v>
      </c>
      <c r="C28" s="21">
        <v>0</v>
      </c>
      <c r="D28" s="21">
        <v>5</v>
      </c>
      <c r="E28" s="21">
        <v>1</v>
      </c>
      <c r="F28" s="21">
        <v>2</v>
      </c>
      <c r="G28" s="21">
        <v>0</v>
      </c>
      <c r="H28" s="21">
        <v>0</v>
      </c>
      <c r="I28" s="22">
        <v>0</v>
      </c>
      <c r="J28" s="23">
        <v>12</v>
      </c>
      <c r="K28" s="17">
        <f t="shared" si="1"/>
        <v>0</v>
      </c>
    </row>
    <row r="29" spans="1:11" s="11" customFormat="1" ht="12" customHeight="1">
      <c r="A29" s="24" t="s">
        <v>11</v>
      </c>
      <c r="B29" s="25">
        <v>91</v>
      </c>
      <c r="C29" s="26">
        <v>50</v>
      </c>
      <c r="D29" s="26">
        <v>14</v>
      </c>
      <c r="E29" s="26">
        <v>11</v>
      </c>
      <c r="F29" s="26">
        <v>8</v>
      </c>
      <c r="G29" s="26">
        <v>1</v>
      </c>
      <c r="H29" s="26">
        <v>2</v>
      </c>
      <c r="I29" s="26">
        <v>5</v>
      </c>
      <c r="J29" s="26">
        <v>182</v>
      </c>
      <c r="K29" s="17">
        <f t="shared" si="1"/>
        <v>0</v>
      </c>
    </row>
    <row r="30" spans="1:10" s="11" customFormat="1" ht="12" customHeight="1">
      <c r="A30" s="27" t="s">
        <v>36</v>
      </c>
      <c r="B30" s="28">
        <f aca="true" t="shared" si="2" ref="B30:J30">B29/$J29</f>
        <v>0.5</v>
      </c>
      <c r="C30" s="28">
        <f t="shared" si="2"/>
        <v>0.27472527472527475</v>
      </c>
      <c r="D30" s="28">
        <f t="shared" si="2"/>
        <v>0.07692307692307693</v>
      </c>
      <c r="E30" s="28">
        <f t="shared" si="2"/>
        <v>0.06043956043956044</v>
      </c>
      <c r="F30" s="28">
        <f t="shared" si="2"/>
        <v>0.04395604395604396</v>
      </c>
      <c r="G30" s="28">
        <f t="shared" si="2"/>
        <v>0.005494505494505495</v>
      </c>
      <c r="H30" s="28">
        <f t="shared" si="2"/>
        <v>0.01098901098901099</v>
      </c>
      <c r="I30" s="28">
        <f t="shared" si="2"/>
        <v>0.027472527472527472</v>
      </c>
      <c r="J30" s="29">
        <f t="shared" si="2"/>
        <v>1</v>
      </c>
    </row>
    <row r="31" spans="1:8" s="11" customFormat="1" ht="12" customHeight="1">
      <c r="A31" s="30"/>
      <c r="B31" s="30"/>
      <c r="C31" s="30"/>
      <c r="D31" s="31"/>
      <c r="E31" s="31"/>
      <c r="F31" s="30"/>
      <c r="G31" s="30"/>
      <c r="H31" s="30"/>
    </row>
    <row r="32" spans="1:10" s="11" customFormat="1" ht="24" customHeight="1">
      <c r="A32" s="32" t="s">
        <v>37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8" s="11" customFormat="1" ht="24" customHeight="1">
      <c r="A33" s="30"/>
      <c r="B33" s="30"/>
      <c r="C33" s="30"/>
      <c r="D33" s="31"/>
      <c r="E33" s="31"/>
      <c r="F33" s="30"/>
      <c r="G33" s="30"/>
      <c r="H33" s="30"/>
    </row>
    <row r="34" spans="1:8" s="11" customFormat="1" ht="12" customHeight="1">
      <c r="A34" s="30"/>
      <c r="B34" s="30"/>
      <c r="C34" s="30"/>
      <c r="D34" s="31"/>
      <c r="E34" s="31"/>
      <c r="F34" s="30"/>
      <c r="G34" s="30"/>
      <c r="H34" s="30"/>
    </row>
  </sheetData>
  <sheetProtection sheet="1" objects="1" scenarios="1"/>
  <mergeCells count="3">
    <mergeCell ref="A2:J2"/>
    <mergeCell ref="A1:J1"/>
    <mergeCell ref="A32:J3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2008-08-04T09:19:10Z</dcterms:created>
  <dcterms:modified xsi:type="dcterms:W3CDTF">2008-08-04T09:19:44Z</dcterms:modified>
  <cp:category/>
  <cp:version/>
  <cp:contentType/>
  <cp:contentStatus/>
</cp:coreProperties>
</file>