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PR_po letech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Titles" localSheetId="0">'PR_po letech'!$1:$4</definedName>
    <definedName name="_xlnm.Print_Area" localSheetId="0">'PR_po letech'!$A$1:$U$76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<sst xmlns="http://schemas.openxmlformats.org/spreadsheetml/2006/main" count="76" uniqueCount="75">
  <si>
    <t>Azyl udělen - počet rozhodnutí obou instancí v jednotlivých letech</t>
  </si>
  <si>
    <t>tab. 07</t>
  </si>
  <si>
    <t>Státní příslušnost</t>
  </si>
  <si>
    <t>Celkem</t>
  </si>
  <si>
    <t>Afghánistán</t>
  </si>
  <si>
    <t>Albánie</t>
  </si>
  <si>
    <t>Alžírsko</t>
  </si>
  <si>
    <t>Angola</t>
  </si>
  <si>
    <t>Arménie</t>
  </si>
  <si>
    <t>Ázerbajdžán</t>
  </si>
  <si>
    <t>Bangladéš</t>
  </si>
  <si>
    <t>Bělorusko</t>
  </si>
  <si>
    <t>bez státní příslušnosti</t>
  </si>
  <si>
    <t>Bosna a Hercegovina</t>
  </si>
  <si>
    <t>Bulharsko</t>
  </si>
  <si>
    <t>Burundi</t>
  </si>
  <si>
    <t>Čad</t>
  </si>
  <si>
    <t>Čína</t>
  </si>
  <si>
    <t>Džibutsko</t>
  </si>
  <si>
    <t>Eritrea</t>
  </si>
  <si>
    <t>Etiopie</t>
  </si>
  <si>
    <t>Gambie</t>
  </si>
  <si>
    <t>Ghana</t>
  </si>
  <si>
    <t>Gruzie</t>
  </si>
  <si>
    <t>Guinea</t>
  </si>
  <si>
    <t>Chorvatsko</t>
  </si>
  <si>
    <t>Indie</t>
  </si>
  <si>
    <t>Irák</t>
  </si>
  <si>
    <t>Írán</t>
  </si>
  <si>
    <t>Jihoafrická republika</t>
  </si>
  <si>
    <t>Jordánsko</t>
  </si>
  <si>
    <t>Jugoslávie</t>
  </si>
  <si>
    <t>Jugoslávie (bývalá)</t>
  </si>
  <si>
    <t>Kambodža</t>
  </si>
  <si>
    <t>Kamerun</t>
  </si>
  <si>
    <t>Kazachstán</t>
  </si>
  <si>
    <t>Kongo</t>
  </si>
  <si>
    <t>Konžská dem. rep.</t>
  </si>
  <si>
    <t>Kuba</t>
  </si>
  <si>
    <t>Kypr</t>
  </si>
  <si>
    <t>Kyrgyzstán</t>
  </si>
  <si>
    <t>Libérie</t>
  </si>
  <si>
    <t>Libye</t>
  </si>
  <si>
    <t>Makedonie</t>
  </si>
  <si>
    <t>Maroko</t>
  </si>
  <si>
    <t>Moldavsko</t>
  </si>
  <si>
    <t>Mongolsko</t>
  </si>
  <si>
    <t>Myanmar</t>
  </si>
  <si>
    <t>nezjištěna</t>
  </si>
  <si>
    <t>Nigérie</t>
  </si>
  <si>
    <t>Nikaragua</t>
  </si>
  <si>
    <t>Pákistán</t>
  </si>
  <si>
    <t>Palestina</t>
  </si>
  <si>
    <t>Pobřeží slonoviny</t>
  </si>
  <si>
    <t>Rumunsko</t>
  </si>
  <si>
    <t>Rusko</t>
  </si>
  <si>
    <t>Rwanda</t>
  </si>
  <si>
    <t>Senegal</t>
  </si>
  <si>
    <t>Sierra Leone</t>
  </si>
  <si>
    <t>Somálsko</t>
  </si>
  <si>
    <t>Sovětský svaz (bývalý)</t>
  </si>
  <si>
    <t>Srbsko</t>
  </si>
  <si>
    <t>Srbsko a Černá hora (bývalé)</t>
  </si>
  <si>
    <t>Srí Lanka</t>
  </si>
  <si>
    <t>Súdán</t>
  </si>
  <si>
    <t>Sýrie</t>
  </si>
  <si>
    <t>Tádžikistán</t>
  </si>
  <si>
    <t>Togo</t>
  </si>
  <si>
    <t>Tunisko</t>
  </si>
  <si>
    <t>Turecko</t>
  </si>
  <si>
    <t>Turkmenistán</t>
  </si>
  <si>
    <t>Ukrajina</t>
  </si>
  <si>
    <t>Uzbekistán</t>
  </si>
  <si>
    <t>Vietnam</t>
  </si>
  <si>
    <t>Zair (bývalý)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</si>
</sst>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12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Times New Roman CE"/>
      <family val="1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6" fillId="0" borderId="1" xfId="0" applyNumberFormat="1" applyFont="1" applyBorder="1" applyAlignment="1">
      <alignment horizontal="center" vertical="top"/>
    </xf>
    <xf numFmtId="0" fontId="7" fillId="0" borderId="2" xfId="0" applyFont="1" applyBorder="1" applyAlignment="1" applyProtection="1">
      <alignment horizontal="right" wrapText="1"/>
      <protection/>
    </xf>
    <xf numFmtId="0" fontId="7" fillId="0" borderId="0" xfId="0" applyFont="1" applyAlignment="1">
      <alignment vertical="top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textRotation="90"/>
    </xf>
    <xf numFmtId="0" fontId="8" fillId="2" borderId="3" xfId="0" applyNumberFormat="1" applyFont="1" applyFill="1" applyBorder="1" applyAlignment="1">
      <alignment horizontal="center" vertical="center" textRotation="90"/>
    </xf>
    <xf numFmtId="0" fontId="8" fillId="2" borderId="5" xfId="0" applyNumberFormat="1" applyFont="1" applyFill="1" applyBorder="1" applyAlignment="1">
      <alignment horizontal="center" vertical="center" textRotation="90"/>
    </xf>
    <xf numFmtId="0" fontId="8" fillId="0" borderId="0" xfId="0" applyFont="1" applyAlignment="1">
      <alignment/>
    </xf>
    <xf numFmtId="0" fontId="8" fillId="0" borderId="6" xfId="0" applyFont="1" applyFill="1" applyBorder="1" applyAlignment="1">
      <alignment horizontal="left" wrapText="1"/>
    </xf>
    <xf numFmtId="209" fontId="8" fillId="0" borderId="7" xfId="0" applyNumberFormat="1" applyFont="1" applyFill="1" applyBorder="1" applyAlignment="1">
      <alignment horizontal="right" wrapText="1"/>
    </xf>
    <xf numFmtId="209" fontId="8" fillId="0" borderId="8" xfId="0" applyNumberFormat="1" applyFont="1" applyFill="1" applyBorder="1" applyAlignment="1">
      <alignment horizontal="right" wrapText="1"/>
    </xf>
    <xf numFmtId="209" fontId="8" fillId="0" borderId="9" xfId="0" applyNumberFormat="1" applyFont="1" applyFill="1" applyBorder="1" applyAlignment="1">
      <alignment horizontal="right" wrapText="1"/>
    </xf>
    <xf numFmtId="3" fontId="9" fillId="0" borderId="6" xfId="0" applyNumberFormat="1" applyFont="1" applyFill="1" applyBorder="1" applyAlignment="1">
      <alignment horizontal="right" wrapText="1"/>
    </xf>
    <xf numFmtId="216" fontId="0" fillId="0" borderId="10" xfId="0" applyNumberFormat="1" applyBorder="1" applyAlignment="1">
      <alignment/>
    </xf>
    <xf numFmtId="0" fontId="8" fillId="0" borderId="11" xfId="0" applyFont="1" applyFill="1" applyBorder="1" applyAlignment="1">
      <alignment horizontal="left" wrapText="1"/>
    </xf>
    <xf numFmtId="209" fontId="8" fillId="0" borderId="12" xfId="0" applyNumberFormat="1" applyFont="1" applyFill="1" applyBorder="1" applyAlignment="1">
      <alignment horizontal="right" wrapText="1"/>
    </xf>
    <xf numFmtId="209" fontId="8" fillId="0" borderId="13" xfId="0" applyNumberFormat="1" applyFont="1" applyFill="1" applyBorder="1" applyAlignment="1">
      <alignment horizontal="right" wrapText="1"/>
    </xf>
    <xf numFmtId="209" fontId="8" fillId="0" borderId="14" xfId="0" applyNumberFormat="1" applyFont="1" applyFill="1" applyBorder="1" applyAlignment="1">
      <alignment horizontal="right" wrapText="1"/>
    </xf>
    <xf numFmtId="3" fontId="9" fillId="0" borderId="11" xfId="0" applyNumberFormat="1" applyFont="1" applyFill="1" applyBorder="1" applyAlignment="1">
      <alignment horizontal="right" wrapText="1"/>
    </xf>
    <xf numFmtId="0" fontId="8" fillId="0" borderId="15" xfId="0" applyFont="1" applyFill="1" applyBorder="1" applyAlignment="1">
      <alignment horizontal="left" wrapText="1"/>
    </xf>
    <xf numFmtId="209" fontId="8" fillId="0" borderId="16" xfId="0" applyNumberFormat="1" applyFont="1" applyFill="1" applyBorder="1" applyAlignment="1">
      <alignment horizontal="right" wrapText="1"/>
    </xf>
    <xf numFmtId="209" fontId="8" fillId="0" borderId="17" xfId="0" applyNumberFormat="1" applyFont="1" applyFill="1" applyBorder="1" applyAlignment="1">
      <alignment horizontal="right" wrapText="1"/>
    </xf>
    <xf numFmtId="209" fontId="8" fillId="0" borderId="18" xfId="0" applyNumberFormat="1" applyFont="1" applyFill="1" applyBorder="1" applyAlignment="1">
      <alignment horizontal="right" wrapText="1"/>
    </xf>
    <xf numFmtId="3" fontId="9" fillId="0" borderId="15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1" fillId="3" borderId="3" xfId="0" applyFont="1" applyFill="1" applyBorder="1" applyAlignment="1">
      <alignment horizontal="left" wrapText="1"/>
    </xf>
    <xf numFmtId="209" fontId="9" fillId="3" borderId="4" xfId="0" applyNumberFormat="1" applyFont="1" applyFill="1" applyBorder="1" applyAlignment="1">
      <alignment horizontal="right" wrapText="1"/>
    </xf>
    <xf numFmtId="0" fontId="9" fillId="3" borderId="3" xfId="0" applyFont="1" applyFill="1" applyBorder="1" applyAlignment="1">
      <alignment horizontal="right" wrapText="1"/>
    </xf>
    <xf numFmtId="199" fontId="9" fillId="3" borderId="3" xfId="0" applyNumberFormat="1" applyFont="1" applyFill="1" applyBorder="1" applyAlignment="1">
      <alignment horizontal="right" wrapText="1"/>
    </xf>
    <xf numFmtId="199" fontId="9" fillId="3" borderId="5" xfId="0" applyNumberFormat="1" applyFont="1" applyFill="1" applyBorder="1" applyAlignment="1">
      <alignment horizontal="right" wrapText="1"/>
    </xf>
    <xf numFmtId="3" fontId="11" fillId="3" borderId="3" xfId="0" applyNumberFormat="1" applyFont="1" applyFill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8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Opak"/>
      <sheetName val="NZ-kde"/>
      <sheetName val="Pobyt"/>
      <sheetName val="demo"/>
      <sheetName val="soud"/>
      <sheetName val="MBD"/>
      <sheetName val="PR_po letech"/>
      <sheetName val="Azyl_akt"/>
      <sheetName val="DO_Akt"/>
      <sheetName val="Ž po měsících"/>
      <sheetName val="Ž po letech"/>
      <sheetName val="Dublin"/>
      <sheetName val="KS"/>
      <sheetName val="Kasace MV+KS_ciz"/>
      <sheetName val="Kasace"/>
      <sheetName val="Prázdné stránky"/>
      <sheetName val="Poslední list"/>
    </sheetNames>
    <sheetDataSet>
      <sheetData sheetId="0">
        <row r="1">
          <cell r="B1" t="str">
            <v>SRPEN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ExportKdy"/>
      <sheetName val="T18_PrDO_Final"/>
      <sheetName val="T01_Graf_Final"/>
      <sheetName val="T02_Stp_Final"/>
      <sheetName val="T02_Kont_Final"/>
      <sheetName val="T02_Opakovane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19_DO_Final"/>
      <sheetName val="T19a_DO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</sheetNames>
    <sheetDataSet>
      <sheetData sheetId="7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 t="str">
            <v>1</v>
          </cell>
          <cell r="C3" t="str">
            <v>4</v>
          </cell>
          <cell r="D3" t="str">
            <v>0</v>
          </cell>
        </row>
        <row r="4">
          <cell r="A4" t="str">
            <v>Alžírsko</v>
          </cell>
          <cell r="B4" t="str">
            <v>1</v>
          </cell>
          <cell r="C4" t="str">
            <v>0</v>
          </cell>
          <cell r="D4" t="str">
            <v>0</v>
          </cell>
        </row>
        <row r="5">
          <cell r="A5" t="str">
            <v>Arménie</v>
          </cell>
          <cell r="B5" t="str">
            <v>5</v>
          </cell>
          <cell r="C5" t="str">
            <v>0</v>
          </cell>
          <cell r="D5" t="str">
            <v>0</v>
          </cell>
        </row>
        <row r="6">
          <cell r="A6" t="str">
            <v>Bělorusko</v>
          </cell>
          <cell r="B6" t="str">
            <v>6</v>
          </cell>
          <cell r="C6" t="str">
            <v>0</v>
          </cell>
          <cell r="D6" t="str">
            <v>2</v>
          </cell>
        </row>
        <row r="7">
          <cell r="A7" t="str">
            <v>bez státní příslušnosti</v>
          </cell>
          <cell r="B7" t="str">
            <v>0</v>
          </cell>
          <cell r="C7" t="str">
            <v>0</v>
          </cell>
          <cell r="D7" t="str">
            <v>1</v>
          </cell>
        </row>
        <row r="8">
          <cell r="A8" t="str">
            <v>Čína</v>
          </cell>
          <cell r="B8" t="str">
            <v>1</v>
          </cell>
          <cell r="C8" t="str">
            <v>0</v>
          </cell>
          <cell r="D8" t="str">
            <v>0</v>
          </cell>
        </row>
        <row r="9">
          <cell r="A9" t="str">
            <v>Gruzie</v>
          </cell>
          <cell r="B9" t="str">
            <v>2</v>
          </cell>
          <cell r="C9" t="str">
            <v>0</v>
          </cell>
          <cell r="D9" t="str">
            <v>1</v>
          </cell>
        </row>
        <row r="10">
          <cell r="A10" t="str">
            <v>Guinea</v>
          </cell>
          <cell r="B10" t="str">
            <v>2</v>
          </cell>
          <cell r="C10" t="str">
            <v>0</v>
          </cell>
          <cell r="D10" t="str">
            <v>0</v>
          </cell>
        </row>
        <row r="11">
          <cell r="A11" t="str">
            <v>Indie</v>
          </cell>
          <cell r="B11" t="str">
            <v>2</v>
          </cell>
          <cell r="C11" t="str">
            <v>0</v>
          </cell>
          <cell r="D11" t="str">
            <v>0</v>
          </cell>
        </row>
        <row r="12">
          <cell r="A12" t="str">
            <v>Kamerun</v>
          </cell>
          <cell r="B12" t="str">
            <v>4</v>
          </cell>
          <cell r="C12" t="str">
            <v>0</v>
          </cell>
          <cell r="D12" t="str">
            <v>0</v>
          </cell>
        </row>
        <row r="13">
          <cell r="A13" t="str">
            <v>Kazachstán</v>
          </cell>
          <cell r="B13" t="str">
            <v>1</v>
          </cell>
          <cell r="C13" t="str">
            <v>0</v>
          </cell>
          <cell r="D13" t="str">
            <v>0</v>
          </cell>
        </row>
        <row r="14">
          <cell r="A14" t="str">
            <v>Kosovo</v>
          </cell>
          <cell r="B14" t="str">
            <v>2</v>
          </cell>
          <cell r="C14" t="str">
            <v>0</v>
          </cell>
          <cell r="D14" t="str">
            <v>0</v>
          </cell>
        </row>
        <row r="15">
          <cell r="A15" t="str">
            <v>Makedonie</v>
          </cell>
          <cell r="B15" t="str">
            <v>1</v>
          </cell>
          <cell r="C15" t="str">
            <v>0</v>
          </cell>
          <cell r="D15" t="str">
            <v>0</v>
          </cell>
        </row>
        <row r="16">
          <cell r="A16" t="str">
            <v>Maroko</v>
          </cell>
          <cell r="B16" t="str">
            <v>1</v>
          </cell>
          <cell r="C16" t="str">
            <v>0</v>
          </cell>
          <cell r="D16" t="str">
            <v>0</v>
          </cell>
        </row>
        <row r="17">
          <cell r="A17" t="str">
            <v>Moldavsko</v>
          </cell>
          <cell r="B17" t="str">
            <v>0</v>
          </cell>
          <cell r="C17" t="str">
            <v>0</v>
          </cell>
          <cell r="D17" t="str">
            <v>0</v>
          </cell>
        </row>
        <row r="18">
          <cell r="A18" t="str">
            <v>Mongolsko</v>
          </cell>
          <cell r="B18" t="str">
            <v>11</v>
          </cell>
          <cell r="C18" t="str">
            <v>0</v>
          </cell>
          <cell r="D18" t="str">
            <v>4</v>
          </cell>
        </row>
        <row r="19">
          <cell r="A19" t="str">
            <v>Nigérie</v>
          </cell>
          <cell r="B19" t="str">
            <v>1</v>
          </cell>
          <cell r="C19" t="str">
            <v>0</v>
          </cell>
          <cell r="D19" t="str">
            <v>0</v>
          </cell>
        </row>
        <row r="20">
          <cell r="A20" t="str">
            <v>Rusko</v>
          </cell>
          <cell r="B20" t="str">
            <v>5</v>
          </cell>
          <cell r="C20" t="str">
            <v>0</v>
          </cell>
          <cell r="D20" t="str">
            <v>1</v>
          </cell>
        </row>
        <row r="21">
          <cell r="A21" t="str">
            <v>Súdán</v>
          </cell>
          <cell r="B21" t="str">
            <v>3</v>
          </cell>
          <cell r="C21" t="str">
            <v>0</v>
          </cell>
          <cell r="D21" t="str">
            <v>0</v>
          </cell>
        </row>
        <row r="22">
          <cell r="A22" t="str">
            <v>Sýrie</v>
          </cell>
          <cell r="B22" t="str">
            <v>1</v>
          </cell>
          <cell r="C22" t="str">
            <v>0</v>
          </cell>
          <cell r="D22" t="str">
            <v>0</v>
          </cell>
        </row>
        <row r="23">
          <cell r="A23" t="str">
            <v>Turecko</v>
          </cell>
          <cell r="B23" t="str">
            <v>2</v>
          </cell>
          <cell r="C23" t="str">
            <v>0</v>
          </cell>
          <cell r="D23" t="str">
            <v>0</v>
          </cell>
        </row>
        <row r="24">
          <cell r="A24" t="str">
            <v>Ukrajina</v>
          </cell>
          <cell r="B24" t="str">
            <v>21</v>
          </cell>
          <cell r="C24" t="str">
            <v>0</v>
          </cell>
          <cell r="D24" t="str">
            <v>8</v>
          </cell>
        </row>
        <row r="25">
          <cell r="A25" t="str">
            <v>Uzbekistán</v>
          </cell>
          <cell r="B25" t="str">
            <v>1</v>
          </cell>
          <cell r="C25" t="str">
            <v>0</v>
          </cell>
          <cell r="D25" t="str">
            <v>0</v>
          </cell>
        </row>
        <row r="26">
          <cell r="A26" t="str">
            <v>Vietnam</v>
          </cell>
          <cell r="B26" t="str">
            <v>5</v>
          </cell>
          <cell r="C26" t="str">
            <v>0</v>
          </cell>
          <cell r="D26" t="str">
            <v>1</v>
          </cell>
        </row>
        <row r="27">
          <cell r="A27" t="str">
            <v>Celkem</v>
          </cell>
          <cell r="B27" t="str">
            <v>79</v>
          </cell>
          <cell r="C27" t="str">
            <v>4</v>
          </cell>
          <cell r="D27" t="str">
            <v>18</v>
          </cell>
        </row>
        <row r="28">
          <cell r="A28" t="str">
            <v>%</v>
          </cell>
          <cell r="B28" t="str">
            <v>69,91</v>
          </cell>
          <cell r="C28" t="str">
            <v>3,54</v>
          </cell>
          <cell r="D28" t="str">
            <v>15,93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6"/>
  <dimension ref="A1:V76"/>
  <sheetViews>
    <sheetView showGridLines="0" tabSelected="1" zoomScaleSheetLayoutView="100" workbookViewId="0" topLeftCell="A43">
      <selection activeCell="A82" sqref="A82:B83"/>
    </sheetView>
  </sheetViews>
  <sheetFormatPr defaultColWidth="9.140625" defaultRowHeight="12.75"/>
  <cols>
    <col min="1" max="1" width="21.8515625" style="27" bestFit="1" customWidth="1"/>
    <col min="2" max="2" width="3.00390625" style="27" bestFit="1" customWidth="1"/>
    <col min="3" max="6" width="3.57421875" style="27" bestFit="1" customWidth="1"/>
    <col min="7" max="7" width="3.00390625" style="27" bestFit="1" customWidth="1"/>
    <col min="8" max="8" width="3.57421875" style="27" bestFit="1" customWidth="1"/>
    <col min="9" max="11" width="3.00390625" style="27" bestFit="1" customWidth="1"/>
    <col min="12" max="12" width="3.57421875" style="27" bestFit="1" customWidth="1"/>
    <col min="13" max="13" width="3.00390625" style="27" bestFit="1" customWidth="1"/>
    <col min="14" max="20" width="3.57421875" style="27" bestFit="1" customWidth="1"/>
    <col min="21" max="21" width="5.8515625" style="27" bestFit="1" customWidth="1"/>
    <col min="22" max="16384" width="9.140625" style="27" customWidth="1"/>
  </cols>
  <sheetData>
    <row r="1" spans="1:21" s="2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15.75">
      <c r="A2" s="1" t="str">
        <f>CONCATENATE("1990 - ",LOWER('[1]Nastavení'!B1))</f>
        <v>1990 - srpen 2008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5" customFormat="1" ht="8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" t="s">
        <v>1</v>
      </c>
    </row>
    <row r="4" spans="1:21" s="10" customFormat="1" ht="24.75" customHeight="1">
      <c r="A4" s="6" t="s">
        <v>2</v>
      </c>
      <c r="B4" s="7">
        <v>1990</v>
      </c>
      <c r="C4" s="8">
        <v>1991</v>
      </c>
      <c r="D4" s="8">
        <v>1992</v>
      </c>
      <c r="E4" s="8">
        <v>1993</v>
      </c>
      <c r="F4" s="8">
        <v>1994</v>
      </c>
      <c r="G4" s="8">
        <v>1995</v>
      </c>
      <c r="H4" s="8">
        <v>1996</v>
      </c>
      <c r="I4" s="8">
        <v>1997</v>
      </c>
      <c r="J4" s="8">
        <v>1998</v>
      </c>
      <c r="K4" s="9">
        <v>1999</v>
      </c>
      <c r="L4" s="8">
        <v>2000</v>
      </c>
      <c r="M4" s="8">
        <v>2001</v>
      </c>
      <c r="N4" s="8">
        <v>2002</v>
      </c>
      <c r="O4" s="8">
        <v>2003</v>
      </c>
      <c r="P4" s="8">
        <v>2004</v>
      </c>
      <c r="Q4" s="8">
        <v>2005</v>
      </c>
      <c r="R4" s="8">
        <v>2006</v>
      </c>
      <c r="S4" s="8">
        <v>2007</v>
      </c>
      <c r="T4" s="9">
        <v>2008</v>
      </c>
      <c r="U4" s="6" t="s">
        <v>3</v>
      </c>
    </row>
    <row r="5" spans="1:22" s="10" customFormat="1" ht="12" customHeight="1">
      <c r="A5" s="11" t="s">
        <v>4</v>
      </c>
      <c r="B5" s="12">
        <v>0</v>
      </c>
      <c r="C5" s="13">
        <v>31</v>
      </c>
      <c r="D5" s="13">
        <v>16</v>
      </c>
      <c r="E5" s="13">
        <v>27</v>
      </c>
      <c r="F5" s="13">
        <v>23</v>
      </c>
      <c r="G5" s="13">
        <v>15</v>
      </c>
      <c r="H5" s="13">
        <v>23</v>
      </c>
      <c r="I5" s="13">
        <v>14</v>
      </c>
      <c r="J5" s="13">
        <v>15</v>
      </c>
      <c r="K5" s="13">
        <v>20</v>
      </c>
      <c r="L5" s="13">
        <v>22</v>
      </c>
      <c r="M5" s="13">
        <v>9</v>
      </c>
      <c r="N5" s="13">
        <v>17</v>
      </c>
      <c r="O5" s="13">
        <v>30</v>
      </c>
      <c r="P5" s="13">
        <v>7</v>
      </c>
      <c r="Q5" s="13">
        <v>5</v>
      </c>
      <c r="R5" s="13">
        <v>5</v>
      </c>
      <c r="S5" s="13">
        <v>8</v>
      </c>
      <c r="T5" s="14">
        <v>2</v>
      </c>
      <c r="U5" s="15">
        <v>289</v>
      </c>
      <c r="V5" s="16">
        <f aca="true" t="shared" si="0" ref="V5:V40">SUM(B5:T5)-U5</f>
        <v>0</v>
      </c>
    </row>
    <row r="6" spans="1:22" s="10" customFormat="1" ht="12" customHeight="1">
      <c r="A6" s="17" t="s">
        <v>5</v>
      </c>
      <c r="B6" s="18">
        <v>0</v>
      </c>
      <c r="C6" s="19">
        <v>31</v>
      </c>
      <c r="D6" s="19">
        <v>5</v>
      </c>
      <c r="E6" s="19">
        <v>4</v>
      </c>
      <c r="F6" s="19">
        <v>0</v>
      </c>
      <c r="G6" s="19">
        <v>0</v>
      </c>
      <c r="H6" s="19">
        <v>6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20">
        <v>0</v>
      </c>
      <c r="U6" s="21">
        <v>46</v>
      </c>
      <c r="V6" s="16">
        <f t="shared" si="0"/>
        <v>0</v>
      </c>
    </row>
    <row r="7" spans="1:22" s="10" customFormat="1" ht="12" customHeight="1">
      <c r="A7" s="17" t="s">
        <v>6</v>
      </c>
      <c r="B7" s="18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1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20">
        <v>0</v>
      </c>
      <c r="U7" s="21">
        <v>1</v>
      </c>
      <c r="V7" s="16">
        <f t="shared" si="0"/>
        <v>0</v>
      </c>
    </row>
    <row r="8" spans="1:22" s="10" customFormat="1" ht="12" customHeight="1">
      <c r="A8" s="17" t="s">
        <v>7</v>
      </c>
      <c r="B8" s="18">
        <v>0</v>
      </c>
      <c r="C8" s="19">
        <v>21</v>
      </c>
      <c r="D8" s="19">
        <v>7</v>
      </c>
      <c r="E8" s="19">
        <v>3</v>
      </c>
      <c r="F8" s="19">
        <v>0</v>
      </c>
      <c r="G8" s="19">
        <v>0</v>
      </c>
      <c r="H8" s="19">
        <v>1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1</v>
      </c>
      <c r="T8" s="20">
        <v>0</v>
      </c>
      <c r="U8" s="21">
        <v>33</v>
      </c>
      <c r="V8" s="16">
        <f t="shared" si="0"/>
        <v>0</v>
      </c>
    </row>
    <row r="9" spans="1:22" s="10" customFormat="1" ht="12" customHeight="1">
      <c r="A9" s="17" t="s">
        <v>8</v>
      </c>
      <c r="B9" s="18">
        <v>0</v>
      </c>
      <c r="C9" s="19">
        <v>0</v>
      </c>
      <c r="D9" s="19">
        <v>7</v>
      </c>
      <c r="E9" s="19">
        <v>32</v>
      </c>
      <c r="F9" s="19">
        <v>36</v>
      </c>
      <c r="G9" s="19">
        <v>8</v>
      </c>
      <c r="H9" s="19">
        <v>22</v>
      </c>
      <c r="I9" s="19">
        <v>4</v>
      </c>
      <c r="J9" s="19">
        <v>0</v>
      </c>
      <c r="K9" s="19">
        <v>3</v>
      </c>
      <c r="L9" s="19">
        <v>16</v>
      </c>
      <c r="M9" s="19">
        <v>1</v>
      </c>
      <c r="N9" s="19">
        <v>6</v>
      </c>
      <c r="O9" s="19">
        <v>26</v>
      </c>
      <c r="P9" s="19">
        <v>9</v>
      </c>
      <c r="Q9" s="19">
        <v>19</v>
      </c>
      <c r="R9" s="19">
        <v>7</v>
      </c>
      <c r="S9" s="19">
        <v>6</v>
      </c>
      <c r="T9" s="20">
        <v>3</v>
      </c>
      <c r="U9" s="21">
        <v>205</v>
      </c>
      <c r="V9" s="16">
        <f t="shared" si="0"/>
        <v>0</v>
      </c>
    </row>
    <row r="10" spans="1:22" s="10" customFormat="1" ht="12" customHeight="1">
      <c r="A10" s="17" t="s">
        <v>9</v>
      </c>
      <c r="B10" s="18">
        <v>0</v>
      </c>
      <c r="C10" s="19">
        <v>4</v>
      </c>
      <c r="D10" s="19">
        <v>1</v>
      </c>
      <c r="E10" s="19">
        <v>6</v>
      </c>
      <c r="F10" s="19">
        <v>1</v>
      </c>
      <c r="G10" s="19">
        <v>0</v>
      </c>
      <c r="H10" s="19">
        <v>1</v>
      </c>
      <c r="I10" s="19">
        <v>3</v>
      </c>
      <c r="J10" s="19">
        <v>7</v>
      </c>
      <c r="K10" s="19">
        <v>0</v>
      </c>
      <c r="L10" s="19">
        <v>6</v>
      </c>
      <c r="M10" s="19">
        <v>0</v>
      </c>
      <c r="N10" s="19">
        <v>3</v>
      </c>
      <c r="O10" s="19">
        <v>0</v>
      </c>
      <c r="P10" s="19">
        <v>0</v>
      </c>
      <c r="Q10" s="19">
        <v>0</v>
      </c>
      <c r="R10" s="19">
        <v>4</v>
      </c>
      <c r="S10" s="19">
        <v>2</v>
      </c>
      <c r="T10" s="20">
        <v>1</v>
      </c>
      <c r="U10" s="21">
        <v>39</v>
      </c>
      <c r="V10" s="16">
        <f t="shared" si="0"/>
        <v>0</v>
      </c>
    </row>
    <row r="11" spans="1:22" s="10" customFormat="1" ht="12" customHeight="1">
      <c r="A11" s="17" t="s">
        <v>10</v>
      </c>
      <c r="B11" s="18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20">
        <v>1</v>
      </c>
      <c r="U11" s="21">
        <v>1</v>
      </c>
      <c r="V11" s="16">
        <f t="shared" si="0"/>
        <v>0</v>
      </c>
    </row>
    <row r="12" spans="1:22" s="10" customFormat="1" ht="12" customHeight="1">
      <c r="A12" s="17" t="s">
        <v>11</v>
      </c>
      <c r="B12" s="18">
        <v>0</v>
      </c>
      <c r="C12" s="19">
        <v>3</v>
      </c>
      <c r="D12" s="19">
        <v>2</v>
      </c>
      <c r="E12" s="19">
        <v>0</v>
      </c>
      <c r="F12" s="19">
        <v>0</v>
      </c>
      <c r="G12" s="19">
        <v>0</v>
      </c>
      <c r="H12" s="19">
        <v>0</v>
      </c>
      <c r="I12" s="19">
        <v>5</v>
      </c>
      <c r="J12" s="19">
        <v>7</v>
      </c>
      <c r="K12" s="19">
        <v>11</v>
      </c>
      <c r="L12" s="19">
        <v>24</v>
      </c>
      <c r="M12" s="19">
        <v>25</v>
      </c>
      <c r="N12" s="19">
        <v>26</v>
      </c>
      <c r="O12" s="19">
        <v>20</v>
      </c>
      <c r="P12" s="19">
        <v>29</v>
      </c>
      <c r="Q12" s="19">
        <v>47</v>
      </c>
      <c r="R12" s="19">
        <v>66</v>
      </c>
      <c r="S12" s="19">
        <v>32</v>
      </c>
      <c r="T12" s="20">
        <v>14</v>
      </c>
      <c r="U12" s="21">
        <v>311</v>
      </c>
      <c r="V12" s="16">
        <f t="shared" si="0"/>
        <v>0</v>
      </c>
    </row>
    <row r="13" spans="1:22" s="10" customFormat="1" ht="12" customHeight="1">
      <c r="A13" s="17" t="s">
        <v>12</v>
      </c>
      <c r="B13" s="18">
        <v>0</v>
      </c>
      <c r="C13" s="19">
        <v>0</v>
      </c>
      <c r="D13" s="19">
        <v>1</v>
      </c>
      <c r="E13" s="19">
        <v>8</v>
      </c>
      <c r="F13" s="19">
        <v>0</v>
      </c>
      <c r="G13" s="19">
        <v>0</v>
      </c>
      <c r="H13" s="19">
        <v>2</v>
      </c>
      <c r="I13" s="19">
        <v>6</v>
      </c>
      <c r="J13" s="19">
        <v>5</v>
      </c>
      <c r="K13" s="19">
        <v>3</v>
      </c>
      <c r="L13" s="19">
        <v>3</v>
      </c>
      <c r="M13" s="19">
        <v>1</v>
      </c>
      <c r="N13" s="19">
        <v>1</v>
      </c>
      <c r="O13" s="19">
        <v>0</v>
      </c>
      <c r="P13" s="19">
        <v>2</v>
      </c>
      <c r="Q13" s="19">
        <v>1</v>
      </c>
      <c r="R13" s="19">
        <v>23</v>
      </c>
      <c r="S13" s="19">
        <v>5</v>
      </c>
      <c r="T13" s="20">
        <v>10</v>
      </c>
      <c r="U13" s="21">
        <v>71</v>
      </c>
      <c r="V13" s="16">
        <f t="shared" si="0"/>
        <v>0</v>
      </c>
    </row>
    <row r="14" spans="1:22" s="10" customFormat="1" ht="12" customHeight="1">
      <c r="A14" s="17" t="s">
        <v>13</v>
      </c>
      <c r="B14" s="18">
        <v>0</v>
      </c>
      <c r="C14" s="19">
        <v>0</v>
      </c>
      <c r="D14" s="19">
        <v>0</v>
      </c>
      <c r="E14" s="19">
        <v>14</v>
      </c>
      <c r="F14" s="19">
        <v>0</v>
      </c>
      <c r="G14" s="19">
        <v>1</v>
      </c>
      <c r="H14" s="19">
        <v>5</v>
      </c>
      <c r="I14" s="19">
        <v>16</v>
      </c>
      <c r="J14" s="19">
        <v>3</v>
      </c>
      <c r="K14" s="19">
        <v>4</v>
      </c>
      <c r="L14" s="19">
        <v>1</v>
      </c>
      <c r="M14" s="19">
        <v>0</v>
      </c>
      <c r="N14" s="19">
        <v>0</v>
      </c>
      <c r="O14" s="19">
        <v>1</v>
      </c>
      <c r="P14" s="19">
        <v>0</v>
      </c>
      <c r="Q14" s="19">
        <v>0</v>
      </c>
      <c r="R14" s="19">
        <v>3</v>
      </c>
      <c r="S14" s="19">
        <v>0</v>
      </c>
      <c r="T14" s="20">
        <v>0</v>
      </c>
      <c r="U14" s="21">
        <v>48</v>
      </c>
      <c r="V14" s="16">
        <f t="shared" si="0"/>
        <v>0</v>
      </c>
    </row>
    <row r="15" spans="1:22" s="10" customFormat="1" ht="12" customHeight="1">
      <c r="A15" s="17" t="s">
        <v>14</v>
      </c>
      <c r="B15" s="18">
        <v>0</v>
      </c>
      <c r="C15" s="19">
        <v>39</v>
      </c>
      <c r="D15" s="19">
        <v>15</v>
      </c>
      <c r="E15" s="19">
        <v>2</v>
      </c>
      <c r="F15" s="19">
        <v>3</v>
      </c>
      <c r="G15" s="19">
        <v>0</v>
      </c>
      <c r="H15" s="19">
        <v>1</v>
      </c>
      <c r="I15" s="19">
        <v>1</v>
      </c>
      <c r="J15" s="19">
        <v>0</v>
      </c>
      <c r="K15" s="19">
        <v>7</v>
      </c>
      <c r="L15" s="19">
        <v>4</v>
      </c>
      <c r="M15" s="19">
        <v>0</v>
      </c>
      <c r="N15" s="19">
        <v>0</v>
      </c>
      <c r="O15" s="19">
        <v>0</v>
      </c>
      <c r="P15" s="19">
        <v>0</v>
      </c>
      <c r="Q15" s="19">
        <v>1</v>
      </c>
      <c r="R15" s="19">
        <v>0</v>
      </c>
      <c r="S15" s="19">
        <v>0</v>
      </c>
      <c r="T15" s="20">
        <v>0</v>
      </c>
      <c r="U15" s="21">
        <v>73</v>
      </c>
      <c r="V15" s="16">
        <f t="shared" si="0"/>
        <v>0</v>
      </c>
    </row>
    <row r="16" spans="1:22" s="10" customFormat="1" ht="12" customHeight="1">
      <c r="A16" s="17" t="s">
        <v>15</v>
      </c>
      <c r="B16" s="18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1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20">
        <v>0</v>
      </c>
      <c r="U16" s="21">
        <v>1</v>
      </c>
      <c r="V16" s="16">
        <f t="shared" si="0"/>
        <v>0</v>
      </c>
    </row>
    <row r="17" spans="1:22" s="10" customFormat="1" ht="12" customHeight="1">
      <c r="A17" s="17" t="s">
        <v>16</v>
      </c>
      <c r="B17" s="18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1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20">
        <v>0</v>
      </c>
      <c r="U17" s="21">
        <v>1</v>
      </c>
      <c r="V17" s="16">
        <f t="shared" si="0"/>
        <v>0</v>
      </c>
    </row>
    <row r="18" spans="1:22" s="10" customFormat="1" ht="12" customHeight="1">
      <c r="A18" s="17" t="s">
        <v>17</v>
      </c>
      <c r="B18" s="18">
        <v>1</v>
      </c>
      <c r="C18" s="19">
        <v>0</v>
      </c>
      <c r="D18" s="19">
        <v>1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2</v>
      </c>
      <c r="Q18" s="19">
        <v>3</v>
      </c>
      <c r="R18" s="19">
        <v>1</v>
      </c>
      <c r="S18" s="19">
        <v>0</v>
      </c>
      <c r="T18" s="20">
        <v>0</v>
      </c>
      <c r="U18" s="21">
        <v>8</v>
      </c>
      <c r="V18" s="16">
        <f t="shared" si="0"/>
        <v>0</v>
      </c>
    </row>
    <row r="19" spans="1:22" s="10" customFormat="1" ht="12" customHeight="1">
      <c r="A19" s="17" t="s">
        <v>18</v>
      </c>
      <c r="B19" s="18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2</v>
      </c>
      <c r="P19" s="19">
        <v>0</v>
      </c>
      <c r="Q19" s="19">
        <v>0</v>
      </c>
      <c r="R19" s="19">
        <v>0</v>
      </c>
      <c r="S19" s="19">
        <v>0</v>
      </c>
      <c r="T19" s="20">
        <v>0</v>
      </c>
      <c r="U19" s="21">
        <v>2</v>
      </c>
      <c r="V19" s="16">
        <f t="shared" si="0"/>
        <v>0</v>
      </c>
    </row>
    <row r="20" spans="1:22" s="10" customFormat="1" ht="12" customHeight="1">
      <c r="A20" s="17" t="s">
        <v>19</v>
      </c>
      <c r="B20" s="18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20">
        <v>1</v>
      </c>
      <c r="U20" s="21">
        <v>1</v>
      </c>
      <c r="V20" s="16">
        <f t="shared" si="0"/>
        <v>0</v>
      </c>
    </row>
    <row r="21" spans="1:22" s="10" customFormat="1" ht="12" customHeight="1">
      <c r="A21" s="17" t="s">
        <v>20</v>
      </c>
      <c r="B21" s="18">
        <v>0</v>
      </c>
      <c r="C21" s="19">
        <v>3</v>
      </c>
      <c r="D21" s="19">
        <v>4</v>
      </c>
      <c r="E21" s="19">
        <v>0</v>
      </c>
      <c r="F21" s="19">
        <v>0</v>
      </c>
      <c r="G21" s="19">
        <v>0</v>
      </c>
      <c r="H21" s="19">
        <v>1</v>
      </c>
      <c r="I21" s="19">
        <v>0</v>
      </c>
      <c r="J21" s="19">
        <v>0</v>
      </c>
      <c r="K21" s="19">
        <v>2</v>
      </c>
      <c r="L21" s="19">
        <v>0</v>
      </c>
      <c r="M21" s="19">
        <v>0</v>
      </c>
      <c r="N21" s="19">
        <v>1</v>
      </c>
      <c r="O21" s="19">
        <v>0</v>
      </c>
      <c r="P21" s="19">
        <v>0</v>
      </c>
      <c r="Q21" s="19">
        <v>2</v>
      </c>
      <c r="R21" s="19">
        <v>1</v>
      </c>
      <c r="S21" s="19">
        <v>2</v>
      </c>
      <c r="T21" s="20">
        <v>1</v>
      </c>
      <c r="U21" s="21">
        <v>17</v>
      </c>
      <c r="V21" s="16">
        <f t="shared" si="0"/>
        <v>0</v>
      </c>
    </row>
    <row r="22" spans="1:22" s="10" customFormat="1" ht="12" customHeight="1">
      <c r="A22" s="17" t="s">
        <v>21</v>
      </c>
      <c r="B22" s="18">
        <v>0</v>
      </c>
      <c r="C22" s="19">
        <v>0</v>
      </c>
      <c r="D22" s="19">
        <v>2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20">
        <v>0</v>
      </c>
      <c r="U22" s="21">
        <v>2</v>
      </c>
      <c r="V22" s="16">
        <f t="shared" si="0"/>
        <v>0</v>
      </c>
    </row>
    <row r="23" spans="1:22" s="10" customFormat="1" ht="12" customHeight="1">
      <c r="A23" s="17" t="s">
        <v>22</v>
      </c>
      <c r="B23" s="18">
        <v>0</v>
      </c>
      <c r="C23" s="19">
        <v>1</v>
      </c>
      <c r="D23" s="19">
        <v>2</v>
      </c>
      <c r="E23" s="19">
        <v>1</v>
      </c>
      <c r="F23" s="19">
        <v>3</v>
      </c>
      <c r="G23" s="19">
        <v>0</v>
      </c>
      <c r="H23" s="19">
        <v>7</v>
      </c>
      <c r="I23" s="19">
        <v>3</v>
      </c>
      <c r="J23" s="19">
        <v>5</v>
      </c>
      <c r="K23" s="19">
        <v>1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20">
        <v>0</v>
      </c>
      <c r="U23" s="21">
        <v>23</v>
      </c>
      <c r="V23" s="16">
        <f t="shared" si="0"/>
        <v>0</v>
      </c>
    </row>
    <row r="24" spans="1:22" s="10" customFormat="1" ht="12" customHeight="1">
      <c r="A24" s="17" t="s">
        <v>23</v>
      </c>
      <c r="B24" s="18">
        <v>0</v>
      </c>
      <c r="C24" s="19">
        <v>0</v>
      </c>
      <c r="D24" s="19">
        <v>4</v>
      </c>
      <c r="E24" s="19">
        <v>5</v>
      </c>
      <c r="F24" s="19">
        <v>3</v>
      </c>
      <c r="G24" s="19">
        <v>0</v>
      </c>
      <c r="H24" s="19">
        <v>8</v>
      </c>
      <c r="I24" s="19">
        <v>1</v>
      </c>
      <c r="J24" s="19">
        <v>5</v>
      </c>
      <c r="K24" s="19">
        <v>0</v>
      </c>
      <c r="L24" s="19">
        <v>0</v>
      </c>
      <c r="M24" s="19">
        <v>3</v>
      </c>
      <c r="N24" s="19">
        <v>0</v>
      </c>
      <c r="O24" s="19">
        <v>8</v>
      </c>
      <c r="P24" s="19">
        <v>4</v>
      </c>
      <c r="Q24" s="19">
        <v>4</v>
      </c>
      <c r="R24" s="19">
        <v>0</v>
      </c>
      <c r="S24" s="19">
        <v>6</v>
      </c>
      <c r="T24" s="20">
        <v>1</v>
      </c>
      <c r="U24" s="21">
        <v>52</v>
      </c>
      <c r="V24" s="16">
        <f t="shared" si="0"/>
        <v>0</v>
      </c>
    </row>
    <row r="25" spans="1:22" s="10" customFormat="1" ht="12" customHeight="1">
      <c r="A25" s="17" t="s">
        <v>24</v>
      </c>
      <c r="B25" s="18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1</v>
      </c>
      <c r="N25" s="19">
        <v>0</v>
      </c>
      <c r="O25" s="19">
        <v>0</v>
      </c>
      <c r="P25" s="19">
        <v>0</v>
      </c>
      <c r="Q25" s="19">
        <v>4</v>
      </c>
      <c r="R25" s="19">
        <v>1</v>
      </c>
      <c r="S25" s="19">
        <v>1</v>
      </c>
      <c r="T25" s="20">
        <v>0</v>
      </c>
      <c r="U25" s="21">
        <v>7</v>
      </c>
      <c r="V25" s="16">
        <f t="shared" si="0"/>
        <v>0</v>
      </c>
    </row>
    <row r="26" spans="1:22" s="10" customFormat="1" ht="12" customHeight="1">
      <c r="A26" s="17" t="s">
        <v>25</v>
      </c>
      <c r="B26" s="18">
        <v>0</v>
      </c>
      <c r="C26" s="19">
        <v>0</v>
      </c>
      <c r="D26" s="19">
        <v>0</v>
      </c>
      <c r="E26" s="19">
        <v>1</v>
      </c>
      <c r="F26" s="19">
        <v>2</v>
      </c>
      <c r="G26" s="19">
        <v>0</v>
      </c>
      <c r="H26" s="19">
        <v>0</v>
      </c>
      <c r="I26" s="19">
        <v>1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20">
        <v>0</v>
      </c>
      <c r="U26" s="21">
        <v>4</v>
      </c>
      <c r="V26" s="16">
        <f t="shared" si="0"/>
        <v>0</v>
      </c>
    </row>
    <row r="27" spans="1:22" s="10" customFormat="1" ht="12" customHeight="1">
      <c r="A27" s="17" t="s">
        <v>26</v>
      </c>
      <c r="B27" s="18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1</v>
      </c>
      <c r="P27" s="19">
        <v>0</v>
      </c>
      <c r="Q27" s="19">
        <v>1</v>
      </c>
      <c r="R27" s="19">
        <v>0</v>
      </c>
      <c r="S27" s="19">
        <v>0</v>
      </c>
      <c r="T27" s="20">
        <v>0</v>
      </c>
      <c r="U27" s="21">
        <v>2</v>
      </c>
      <c r="V27" s="16">
        <f t="shared" si="0"/>
        <v>0</v>
      </c>
    </row>
    <row r="28" spans="1:22" s="10" customFormat="1" ht="12" customHeight="1">
      <c r="A28" s="17" t="s">
        <v>27</v>
      </c>
      <c r="B28" s="18">
        <v>1</v>
      </c>
      <c r="C28" s="19">
        <v>16</v>
      </c>
      <c r="D28" s="19">
        <v>18</v>
      </c>
      <c r="E28" s="19">
        <v>1</v>
      </c>
      <c r="F28" s="19">
        <v>2</v>
      </c>
      <c r="G28" s="19">
        <v>9</v>
      </c>
      <c r="H28" s="19">
        <v>9</v>
      </c>
      <c r="I28" s="19">
        <v>9</v>
      </c>
      <c r="J28" s="19">
        <v>6</v>
      </c>
      <c r="K28" s="19">
        <v>2</v>
      </c>
      <c r="L28" s="19">
        <v>7</v>
      </c>
      <c r="M28" s="19">
        <v>4</v>
      </c>
      <c r="N28" s="19">
        <v>8</v>
      </c>
      <c r="O28" s="19">
        <v>7</v>
      </c>
      <c r="P28" s="19">
        <v>4</v>
      </c>
      <c r="Q28" s="19">
        <v>1</v>
      </c>
      <c r="R28" s="19">
        <v>7</v>
      </c>
      <c r="S28" s="19">
        <v>17</v>
      </c>
      <c r="T28" s="20">
        <v>10</v>
      </c>
      <c r="U28" s="21">
        <v>138</v>
      </c>
      <c r="V28" s="16">
        <f t="shared" si="0"/>
        <v>0</v>
      </c>
    </row>
    <row r="29" spans="1:22" s="10" customFormat="1" ht="12" customHeight="1">
      <c r="A29" s="17" t="s">
        <v>28</v>
      </c>
      <c r="B29" s="18">
        <v>0</v>
      </c>
      <c r="C29" s="19">
        <v>13</v>
      </c>
      <c r="D29" s="19">
        <v>0</v>
      </c>
      <c r="E29" s="19">
        <v>2</v>
      </c>
      <c r="F29" s="19">
        <v>6</v>
      </c>
      <c r="G29" s="19">
        <v>1</v>
      </c>
      <c r="H29" s="19">
        <v>1</v>
      </c>
      <c r="I29" s="19">
        <v>0</v>
      </c>
      <c r="J29" s="19">
        <v>0</v>
      </c>
      <c r="K29" s="19">
        <v>2</v>
      </c>
      <c r="L29" s="19">
        <v>1</v>
      </c>
      <c r="M29" s="19">
        <v>10</v>
      </c>
      <c r="N29" s="19">
        <v>0</v>
      </c>
      <c r="O29" s="19">
        <v>3</v>
      </c>
      <c r="P29" s="19">
        <v>3</v>
      </c>
      <c r="Q29" s="19">
        <v>4</v>
      </c>
      <c r="R29" s="19">
        <v>0</v>
      </c>
      <c r="S29" s="19">
        <v>0</v>
      </c>
      <c r="T29" s="20">
        <v>2</v>
      </c>
      <c r="U29" s="21">
        <v>48</v>
      </c>
      <c r="V29" s="16">
        <f t="shared" si="0"/>
        <v>0</v>
      </c>
    </row>
    <row r="30" spans="1:22" s="10" customFormat="1" ht="12" customHeight="1">
      <c r="A30" s="17" t="s">
        <v>29</v>
      </c>
      <c r="B30" s="18">
        <v>0</v>
      </c>
      <c r="C30" s="19">
        <v>0</v>
      </c>
      <c r="D30" s="19">
        <v>0</v>
      </c>
      <c r="E30" s="19">
        <v>3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1</v>
      </c>
      <c r="R30" s="19">
        <v>0</v>
      </c>
      <c r="S30" s="19">
        <v>0</v>
      </c>
      <c r="T30" s="20">
        <v>0</v>
      </c>
      <c r="U30" s="21">
        <v>4</v>
      </c>
      <c r="V30" s="16">
        <f t="shared" si="0"/>
        <v>0</v>
      </c>
    </row>
    <row r="31" spans="1:22" s="10" customFormat="1" ht="12" customHeight="1">
      <c r="A31" s="17" t="s">
        <v>30</v>
      </c>
      <c r="B31" s="18">
        <v>0</v>
      </c>
      <c r="C31" s="19">
        <v>0</v>
      </c>
      <c r="D31" s="19">
        <v>0</v>
      </c>
      <c r="E31" s="19">
        <v>1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1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20">
        <v>0</v>
      </c>
      <c r="U31" s="21">
        <v>2</v>
      </c>
      <c r="V31" s="16">
        <f t="shared" si="0"/>
        <v>0</v>
      </c>
    </row>
    <row r="32" spans="1:22" s="10" customFormat="1" ht="12" customHeight="1">
      <c r="A32" s="17" t="s">
        <v>31</v>
      </c>
      <c r="B32" s="18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2</v>
      </c>
      <c r="I32" s="19">
        <v>0</v>
      </c>
      <c r="J32" s="19">
        <v>0</v>
      </c>
      <c r="K32" s="19">
        <v>9</v>
      </c>
      <c r="L32" s="19">
        <v>9</v>
      </c>
      <c r="M32" s="19">
        <v>9</v>
      </c>
      <c r="N32" s="19">
        <v>1</v>
      </c>
      <c r="O32" s="19">
        <v>4</v>
      </c>
      <c r="P32" s="19">
        <v>1</v>
      </c>
      <c r="Q32" s="19">
        <v>5</v>
      </c>
      <c r="R32" s="19">
        <v>0</v>
      </c>
      <c r="S32" s="19">
        <v>0</v>
      </c>
      <c r="T32" s="20">
        <v>0</v>
      </c>
      <c r="U32" s="21">
        <v>40</v>
      </c>
      <c r="V32" s="16">
        <f t="shared" si="0"/>
        <v>0</v>
      </c>
    </row>
    <row r="33" spans="1:22" s="10" customFormat="1" ht="12" customHeight="1">
      <c r="A33" s="17" t="s">
        <v>32</v>
      </c>
      <c r="B33" s="18">
        <v>0</v>
      </c>
      <c r="C33" s="19">
        <v>12</v>
      </c>
      <c r="D33" s="19">
        <v>24</v>
      </c>
      <c r="E33" s="19">
        <v>12</v>
      </c>
      <c r="F33" s="19">
        <v>4</v>
      </c>
      <c r="G33" s="19">
        <v>1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20">
        <v>0</v>
      </c>
      <c r="U33" s="21">
        <v>53</v>
      </c>
      <c r="V33" s="16">
        <f t="shared" si="0"/>
        <v>0</v>
      </c>
    </row>
    <row r="34" spans="1:22" s="10" customFormat="1" ht="12" customHeight="1">
      <c r="A34" s="17" t="s">
        <v>33</v>
      </c>
      <c r="B34" s="18">
        <v>0</v>
      </c>
      <c r="C34" s="19">
        <v>4</v>
      </c>
      <c r="D34" s="19">
        <v>1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20">
        <v>0</v>
      </c>
      <c r="U34" s="21">
        <v>5</v>
      </c>
      <c r="V34" s="16">
        <f t="shared" si="0"/>
        <v>0</v>
      </c>
    </row>
    <row r="35" spans="1:22" s="10" customFormat="1" ht="12" customHeight="1">
      <c r="A35" s="17" t="s">
        <v>34</v>
      </c>
      <c r="B35" s="18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2</v>
      </c>
      <c r="T35" s="20">
        <v>0</v>
      </c>
      <c r="U35" s="21">
        <v>2</v>
      </c>
      <c r="V35" s="16">
        <f t="shared" si="0"/>
        <v>0</v>
      </c>
    </row>
    <row r="36" spans="1:22" s="10" customFormat="1" ht="12" customHeight="1">
      <c r="A36" s="17" t="s">
        <v>35</v>
      </c>
      <c r="B36" s="18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1</v>
      </c>
      <c r="M36" s="19">
        <v>5</v>
      </c>
      <c r="N36" s="19">
        <v>0</v>
      </c>
      <c r="O36" s="19">
        <v>11</v>
      </c>
      <c r="P36" s="19">
        <v>10</v>
      </c>
      <c r="Q36" s="19">
        <v>18</v>
      </c>
      <c r="R36" s="19">
        <v>31</v>
      </c>
      <c r="S36" s="19">
        <v>6</v>
      </c>
      <c r="T36" s="20">
        <v>11</v>
      </c>
      <c r="U36" s="21">
        <v>93</v>
      </c>
      <c r="V36" s="16">
        <f t="shared" si="0"/>
        <v>0</v>
      </c>
    </row>
    <row r="37" spans="1:22" s="10" customFormat="1" ht="12" customHeight="1">
      <c r="A37" s="17" t="s">
        <v>36</v>
      </c>
      <c r="B37" s="18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1</v>
      </c>
      <c r="N37" s="19">
        <v>0</v>
      </c>
      <c r="O37" s="19">
        <v>0</v>
      </c>
      <c r="P37" s="19">
        <v>1</v>
      </c>
      <c r="Q37" s="19">
        <v>0</v>
      </c>
      <c r="R37" s="19">
        <v>0</v>
      </c>
      <c r="S37" s="19">
        <v>0</v>
      </c>
      <c r="T37" s="20">
        <v>0</v>
      </c>
      <c r="U37" s="21">
        <v>2</v>
      </c>
      <c r="V37" s="16">
        <f t="shared" si="0"/>
        <v>0</v>
      </c>
    </row>
    <row r="38" spans="1:22" s="10" customFormat="1" ht="12" customHeight="1">
      <c r="A38" s="17" t="s">
        <v>37</v>
      </c>
      <c r="B38" s="18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9</v>
      </c>
      <c r="K38" s="19">
        <v>5</v>
      </c>
      <c r="L38" s="19">
        <v>4</v>
      </c>
      <c r="M38" s="19">
        <v>4</v>
      </c>
      <c r="N38" s="19">
        <v>0</v>
      </c>
      <c r="O38" s="19">
        <v>0</v>
      </c>
      <c r="P38" s="19">
        <v>0</v>
      </c>
      <c r="Q38" s="19">
        <v>2</v>
      </c>
      <c r="R38" s="19">
        <v>2</v>
      </c>
      <c r="S38" s="19">
        <v>0</v>
      </c>
      <c r="T38" s="20">
        <v>2</v>
      </c>
      <c r="U38" s="21">
        <v>28</v>
      </c>
      <c r="V38" s="16">
        <f t="shared" si="0"/>
        <v>0</v>
      </c>
    </row>
    <row r="39" spans="1:22" s="10" customFormat="1" ht="12" customHeight="1">
      <c r="A39" s="17" t="s">
        <v>38</v>
      </c>
      <c r="B39" s="18">
        <v>0</v>
      </c>
      <c r="C39" s="19">
        <v>16</v>
      </c>
      <c r="D39" s="19">
        <v>5</v>
      </c>
      <c r="E39" s="19">
        <v>1</v>
      </c>
      <c r="F39" s="19">
        <v>2</v>
      </c>
      <c r="G39" s="19">
        <v>1</v>
      </c>
      <c r="H39" s="19">
        <v>4</v>
      </c>
      <c r="I39" s="19">
        <v>2</v>
      </c>
      <c r="J39" s="19">
        <v>0</v>
      </c>
      <c r="K39" s="19">
        <v>0</v>
      </c>
      <c r="L39" s="19">
        <v>1</v>
      </c>
      <c r="M39" s="19">
        <v>0</v>
      </c>
      <c r="N39" s="19">
        <v>4</v>
      </c>
      <c r="O39" s="19">
        <v>5</v>
      </c>
      <c r="P39" s="19">
        <v>0</v>
      </c>
      <c r="Q39" s="19">
        <v>3</v>
      </c>
      <c r="R39" s="19">
        <v>0</v>
      </c>
      <c r="S39" s="19">
        <v>10</v>
      </c>
      <c r="T39" s="20">
        <v>3</v>
      </c>
      <c r="U39" s="21">
        <v>57</v>
      </c>
      <c r="V39" s="16">
        <f t="shared" si="0"/>
        <v>0</v>
      </c>
    </row>
    <row r="40" spans="1:22" s="10" customFormat="1" ht="12" customHeight="1">
      <c r="A40" s="17" t="s">
        <v>39</v>
      </c>
      <c r="B40" s="18">
        <v>0</v>
      </c>
      <c r="C40" s="19">
        <v>0</v>
      </c>
      <c r="D40" s="19">
        <v>0</v>
      </c>
      <c r="E40" s="19">
        <v>1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20">
        <v>0</v>
      </c>
      <c r="U40" s="21">
        <v>1</v>
      </c>
      <c r="V40" s="16">
        <f t="shared" si="0"/>
        <v>0</v>
      </c>
    </row>
    <row r="41" spans="1:22" s="10" customFormat="1" ht="12" customHeight="1">
      <c r="A41" s="17" t="s">
        <v>40</v>
      </c>
      <c r="B41" s="18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4</v>
      </c>
      <c r="P41" s="19">
        <v>4</v>
      </c>
      <c r="Q41" s="19">
        <v>4</v>
      </c>
      <c r="R41" s="19">
        <v>5</v>
      </c>
      <c r="S41" s="19">
        <v>3</v>
      </c>
      <c r="T41" s="20">
        <v>1</v>
      </c>
      <c r="U41" s="21">
        <v>21</v>
      </c>
      <c r="V41" s="16"/>
    </row>
    <row r="42" spans="1:22" s="10" customFormat="1" ht="12" customHeight="1">
      <c r="A42" s="17" t="s">
        <v>41</v>
      </c>
      <c r="B42" s="18">
        <v>0</v>
      </c>
      <c r="C42" s="19">
        <v>0</v>
      </c>
      <c r="D42" s="19">
        <v>1</v>
      </c>
      <c r="E42" s="19">
        <v>1</v>
      </c>
      <c r="F42" s="19">
        <v>1</v>
      </c>
      <c r="G42" s="19">
        <v>0</v>
      </c>
      <c r="H42" s="19">
        <v>0</v>
      </c>
      <c r="I42" s="19">
        <v>0</v>
      </c>
      <c r="J42" s="19">
        <v>1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20">
        <v>0</v>
      </c>
      <c r="U42" s="21">
        <v>4</v>
      </c>
      <c r="V42" s="16">
        <f aca="true" t="shared" si="1" ref="V42:V75">SUM(B42:T42)-U42</f>
        <v>0</v>
      </c>
    </row>
    <row r="43" spans="1:22" s="10" customFormat="1" ht="12" customHeight="1">
      <c r="A43" s="17" t="s">
        <v>42</v>
      </c>
      <c r="B43" s="18">
        <v>0</v>
      </c>
      <c r="C43" s="19">
        <v>1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20">
        <v>1</v>
      </c>
      <c r="U43" s="21">
        <v>2</v>
      </c>
      <c r="V43" s="16">
        <f t="shared" si="1"/>
        <v>0</v>
      </c>
    </row>
    <row r="44" spans="1:22" s="10" customFormat="1" ht="12" customHeight="1">
      <c r="A44" s="17" t="s">
        <v>43</v>
      </c>
      <c r="B44" s="18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5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20">
        <v>0</v>
      </c>
      <c r="U44" s="21">
        <v>5</v>
      </c>
      <c r="V44" s="16">
        <f t="shared" si="1"/>
        <v>0</v>
      </c>
    </row>
    <row r="45" spans="1:22" s="10" customFormat="1" ht="12" customHeight="1">
      <c r="A45" s="17" t="s">
        <v>44</v>
      </c>
      <c r="B45" s="18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1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20">
        <v>0</v>
      </c>
      <c r="U45" s="21">
        <v>1</v>
      </c>
      <c r="V45" s="16">
        <f t="shared" si="1"/>
        <v>0</v>
      </c>
    </row>
    <row r="46" spans="1:22" s="10" customFormat="1" ht="12" customHeight="1">
      <c r="A46" s="17" t="s">
        <v>45</v>
      </c>
      <c r="B46" s="18">
        <v>0</v>
      </c>
      <c r="C46" s="19">
        <v>0</v>
      </c>
      <c r="D46" s="19">
        <v>0</v>
      </c>
      <c r="E46" s="19">
        <v>2</v>
      </c>
      <c r="F46" s="19">
        <v>2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1</v>
      </c>
      <c r="Q46" s="19">
        <v>6</v>
      </c>
      <c r="R46" s="19">
        <v>1</v>
      </c>
      <c r="S46" s="19">
        <v>1</v>
      </c>
      <c r="T46" s="20">
        <v>8</v>
      </c>
      <c r="U46" s="21">
        <v>21</v>
      </c>
      <c r="V46" s="16">
        <f t="shared" si="1"/>
        <v>0</v>
      </c>
    </row>
    <row r="47" spans="1:22" s="10" customFormat="1" ht="12" customHeight="1">
      <c r="A47" s="17" t="s">
        <v>46</v>
      </c>
      <c r="B47" s="18">
        <v>0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2</v>
      </c>
      <c r="S47" s="19">
        <v>0</v>
      </c>
      <c r="T47" s="20">
        <v>0</v>
      </c>
      <c r="U47" s="21">
        <v>2</v>
      </c>
      <c r="V47" s="16">
        <f t="shared" si="1"/>
        <v>0</v>
      </c>
    </row>
    <row r="48" spans="1:22" s="10" customFormat="1" ht="12" customHeight="1">
      <c r="A48" s="17" t="s">
        <v>47</v>
      </c>
      <c r="B48" s="18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1</v>
      </c>
      <c r="Q48" s="19">
        <v>6</v>
      </c>
      <c r="R48" s="19">
        <v>0</v>
      </c>
      <c r="S48" s="19">
        <v>3</v>
      </c>
      <c r="T48" s="20">
        <v>3</v>
      </c>
      <c r="U48" s="21">
        <v>13</v>
      </c>
      <c r="V48" s="16">
        <f t="shared" si="1"/>
        <v>0</v>
      </c>
    </row>
    <row r="49" spans="1:22" s="10" customFormat="1" ht="12" customHeight="1">
      <c r="A49" s="17" t="s">
        <v>48</v>
      </c>
      <c r="B49" s="18">
        <v>0</v>
      </c>
      <c r="C49" s="19">
        <v>0</v>
      </c>
      <c r="D49" s="19">
        <v>0</v>
      </c>
      <c r="E49" s="19">
        <v>1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1</v>
      </c>
      <c r="P49" s="19">
        <v>1</v>
      </c>
      <c r="Q49" s="19">
        <v>5</v>
      </c>
      <c r="R49" s="19">
        <v>1</v>
      </c>
      <c r="S49" s="19">
        <v>1</v>
      </c>
      <c r="T49" s="20">
        <v>0</v>
      </c>
      <c r="U49" s="21">
        <v>10</v>
      </c>
      <c r="V49" s="16">
        <f t="shared" si="1"/>
        <v>0</v>
      </c>
    </row>
    <row r="50" spans="1:22" s="10" customFormat="1" ht="12" customHeight="1">
      <c r="A50" s="17" t="s">
        <v>49</v>
      </c>
      <c r="B50" s="18">
        <v>0</v>
      </c>
      <c r="C50" s="19">
        <v>10</v>
      </c>
      <c r="D50" s="19">
        <v>1</v>
      </c>
      <c r="E50" s="19">
        <v>2</v>
      </c>
      <c r="F50" s="19">
        <v>1</v>
      </c>
      <c r="G50" s="19">
        <v>0</v>
      </c>
      <c r="H50" s="19">
        <v>2</v>
      </c>
      <c r="I50" s="19">
        <v>6</v>
      </c>
      <c r="J50" s="19">
        <v>1</v>
      </c>
      <c r="K50" s="19">
        <v>1</v>
      </c>
      <c r="L50" s="19">
        <v>1</v>
      </c>
      <c r="M50" s="19">
        <v>1</v>
      </c>
      <c r="N50" s="19">
        <v>0</v>
      </c>
      <c r="O50" s="19">
        <v>0</v>
      </c>
      <c r="P50" s="19">
        <v>2</v>
      </c>
      <c r="Q50" s="19">
        <v>0</v>
      </c>
      <c r="R50" s="19">
        <v>0</v>
      </c>
      <c r="S50" s="19">
        <v>2</v>
      </c>
      <c r="T50" s="20">
        <v>0</v>
      </c>
      <c r="U50" s="21">
        <v>30</v>
      </c>
      <c r="V50" s="16">
        <f t="shared" si="1"/>
        <v>0</v>
      </c>
    </row>
    <row r="51" spans="1:22" s="10" customFormat="1" ht="12" customHeight="1">
      <c r="A51" s="17" t="s">
        <v>50</v>
      </c>
      <c r="B51" s="18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1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20">
        <v>0</v>
      </c>
      <c r="U51" s="21">
        <v>1</v>
      </c>
      <c r="V51" s="16">
        <f t="shared" si="1"/>
        <v>0</v>
      </c>
    </row>
    <row r="52" spans="1:22" s="10" customFormat="1" ht="12" customHeight="1">
      <c r="A52" s="17" t="s">
        <v>51</v>
      </c>
      <c r="B52" s="18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1</v>
      </c>
      <c r="M52" s="19">
        <v>0</v>
      </c>
      <c r="N52" s="19">
        <v>0</v>
      </c>
      <c r="O52" s="19">
        <v>5</v>
      </c>
      <c r="P52" s="19">
        <v>0</v>
      </c>
      <c r="Q52" s="19">
        <v>2</v>
      </c>
      <c r="R52" s="19">
        <v>4</v>
      </c>
      <c r="S52" s="19">
        <v>1</v>
      </c>
      <c r="T52" s="20">
        <v>6</v>
      </c>
      <c r="U52" s="21">
        <v>19</v>
      </c>
      <c r="V52" s="16">
        <f t="shared" si="1"/>
        <v>0</v>
      </c>
    </row>
    <row r="53" spans="1:22" s="10" customFormat="1" ht="12" customHeight="1">
      <c r="A53" s="17" t="s">
        <v>52</v>
      </c>
      <c r="B53" s="18">
        <v>0</v>
      </c>
      <c r="C53" s="19">
        <v>0</v>
      </c>
      <c r="D53" s="19">
        <v>0</v>
      </c>
      <c r="E53" s="19">
        <v>0</v>
      </c>
      <c r="F53" s="19">
        <v>1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20">
        <v>0</v>
      </c>
      <c r="U53" s="21">
        <v>1</v>
      </c>
      <c r="V53" s="16">
        <f t="shared" si="1"/>
        <v>0</v>
      </c>
    </row>
    <row r="54" spans="1:22" s="10" customFormat="1" ht="12" customHeight="1">
      <c r="A54" s="17" t="s">
        <v>53</v>
      </c>
      <c r="B54" s="18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1</v>
      </c>
      <c r="T54" s="20">
        <v>0</v>
      </c>
      <c r="U54" s="21">
        <v>1</v>
      </c>
      <c r="V54" s="16">
        <f t="shared" si="1"/>
        <v>0</v>
      </c>
    </row>
    <row r="55" spans="1:22" s="10" customFormat="1" ht="12" customHeight="1">
      <c r="A55" s="17" t="s">
        <v>54</v>
      </c>
      <c r="B55" s="18">
        <v>23</v>
      </c>
      <c r="C55" s="19">
        <v>325</v>
      </c>
      <c r="D55" s="19">
        <v>26</v>
      </c>
      <c r="E55" s="19">
        <v>54</v>
      </c>
      <c r="F55" s="19">
        <v>12</v>
      </c>
      <c r="G55" s="19">
        <v>1</v>
      </c>
      <c r="H55" s="19">
        <v>28</v>
      </c>
      <c r="I55" s="19">
        <v>5</v>
      </c>
      <c r="J55" s="19">
        <v>0</v>
      </c>
      <c r="K55" s="19">
        <v>1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20">
        <v>0</v>
      </c>
      <c r="U55" s="21">
        <v>475</v>
      </c>
      <c r="V55" s="16">
        <f t="shared" si="1"/>
        <v>0</v>
      </c>
    </row>
    <row r="56" spans="1:22" s="10" customFormat="1" ht="12" customHeight="1">
      <c r="A56" s="17" t="s">
        <v>55</v>
      </c>
      <c r="B56" s="18">
        <v>0</v>
      </c>
      <c r="C56" s="19">
        <v>20</v>
      </c>
      <c r="D56" s="19">
        <v>26</v>
      </c>
      <c r="E56" s="19">
        <v>12</v>
      </c>
      <c r="F56" s="19">
        <v>4</v>
      </c>
      <c r="G56" s="19">
        <v>0</v>
      </c>
      <c r="H56" s="19">
        <v>2</v>
      </c>
      <c r="I56" s="19">
        <v>1</v>
      </c>
      <c r="J56" s="19">
        <v>4</v>
      </c>
      <c r="K56" s="19">
        <v>1</v>
      </c>
      <c r="L56" s="19">
        <v>8</v>
      </c>
      <c r="M56" s="19">
        <v>3</v>
      </c>
      <c r="N56" s="19">
        <v>28</v>
      </c>
      <c r="O56" s="19">
        <v>62</v>
      </c>
      <c r="P56" s="19">
        <v>45</v>
      </c>
      <c r="Q56" s="19">
        <v>69</v>
      </c>
      <c r="R56" s="19">
        <v>51</v>
      </c>
      <c r="S56" s="19">
        <v>31</v>
      </c>
      <c r="T56" s="20">
        <v>12</v>
      </c>
      <c r="U56" s="21">
        <v>379</v>
      </c>
      <c r="V56" s="16">
        <f t="shared" si="1"/>
        <v>0</v>
      </c>
    </row>
    <row r="57" spans="1:22" s="10" customFormat="1" ht="12" customHeight="1">
      <c r="A57" s="17" t="s">
        <v>56</v>
      </c>
      <c r="B57" s="18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1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20">
        <v>0</v>
      </c>
      <c r="U57" s="21">
        <v>1</v>
      </c>
      <c r="V57" s="16">
        <f t="shared" si="1"/>
        <v>0</v>
      </c>
    </row>
    <row r="58" spans="1:22" s="10" customFormat="1" ht="12" customHeight="1">
      <c r="A58" s="17" t="s">
        <v>57</v>
      </c>
      <c r="B58" s="18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1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1</v>
      </c>
      <c r="P58" s="19">
        <v>0</v>
      </c>
      <c r="Q58" s="19">
        <v>0</v>
      </c>
      <c r="R58" s="19">
        <v>0</v>
      </c>
      <c r="S58" s="19">
        <v>0</v>
      </c>
      <c r="T58" s="20">
        <v>0</v>
      </c>
      <c r="U58" s="21">
        <v>2</v>
      </c>
      <c r="V58" s="16">
        <f t="shared" si="1"/>
        <v>0</v>
      </c>
    </row>
    <row r="59" spans="1:22" s="10" customFormat="1" ht="12" customHeight="1">
      <c r="A59" s="17" t="s">
        <v>58</v>
      </c>
      <c r="B59" s="18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2</v>
      </c>
      <c r="R59" s="19">
        <v>0</v>
      </c>
      <c r="S59" s="19">
        <v>0</v>
      </c>
      <c r="T59" s="20">
        <v>0</v>
      </c>
      <c r="U59" s="21">
        <v>2</v>
      </c>
      <c r="V59" s="16">
        <f t="shared" si="1"/>
        <v>0</v>
      </c>
    </row>
    <row r="60" spans="1:22" s="10" customFormat="1" ht="12" customHeight="1">
      <c r="A60" s="17" t="s">
        <v>59</v>
      </c>
      <c r="B60" s="18">
        <v>0</v>
      </c>
      <c r="C60" s="19">
        <v>0</v>
      </c>
      <c r="D60" s="19">
        <v>0</v>
      </c>
      <c r="E60" s="19">
        <v>1</v>
      </c>
      <c r="F60" s="19">
        <v>0</v>
      </c>
      <c r="G60" s="19">
        <v>4</v>
      </c>
      <c r="H60" s="19">
        <v>0</v>
      </c>
      <c r="I60" s="19">
        <v>2</v>
      </c>
      <c r="J60" s="19">
        <v>0</v>
      </c>
      <c r="K60" s="19">
        <v>0</v>
      </c>
      <c r="L60" s="19">
        <v>1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7</v>
      </c>
      <c r="S60" s="19">
        <v>10</v>
      </c>
      <c r="T60" s="20">
        <v>1</v>
      </c>
      <c r="U60" s="21">
        <v>26</v>
      </c>
      <c r="V60" s="16">
        <f t="shared" si="1"/>
        <v>0</v>
      </c>
    </row>
    <row r="61" spans="1:22" s="10" customFormat="1" ht="12" customHeight="1">
      <c r="A61" s="17" t="s">
        <v>60</v>
      </c>
      <c r="B61" s="18">
        <v>5</v>
      </c>
      <c r="C61" s="19">
        <v>150</v>
      </c>
      <c r="D61" s="19">
        <v>12</v>
      </c>
      <c r="E61" s="19">
        <v>3</v>
      </c>
      <c r="F61" s="19">
        <v>0</v>
      </c>
      <c r="G61" s="19">
        <v>1</v>
      </c>
      <c r="H61" s="19">
        <v>4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20">
        <v>0</v>
      </c>
      <c r="U61" s="21">
        <v>175</v>
      </c>
      <c r="V61" s="16">
        <f t="shared" si="1"/>
        <v>0</v>
      </c>
    </row>
    <row r="62" spans="1:22" s="10" customFormat="1" ht="12" customHeight="1">
      <c r="A62" s="17" t="s">
        <v>61</v>
      </c>
      <c r="B62" s="18">
        <v>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2</v>
      </c>
      <c r="S62" s="19">
        <v>0</v>
      </c>
      <c r="T62" s="20">
        <v>0</v>
      </c>
      <c r="U62" s="21">
        <v>2</v>
      </c>
      <c r="V62" s="16">
        <f t="shared" si="1"/>
        <v>0</v>
      </c>
    </row>
    <row r="63" spans="1:22" s="10" customFormat="1" ht="12" customHeight="1">
      <c r="A63" s="17" t="s">
        <v>62</v>
      </c>
      <c r="B63" s="18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2</v>
      </c>
      <c r="S63" s="19">
        <v>1</v>
      </c>
      <c r="T63" s="20">
        <v>0</v>
      </c>
      <c r="U63" s="21">
        <v>3</v>
      </c>
      <c r="V63" s="16">
        <f t="shared" si="1"/>
        <v>0</v>
      </c>
    </row>
    <row r="64" spans="1:22" s="10" customFormat="1" ht="12" customHeight="1">
      <c r="A64" s="17" t="s">
        <v>63</v>
      </c>
      <c r="B64" s="18">
        <v>0</v>
      </c>
      <c r="C64" s="19">
        <v>0</v>
      </c>
      <c r="D64" s="19">
        <v>3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5</v>
      </c>
      <c r="M64" s="19">
        <v>0</v>
      </c>
      <c r="N64" s="19">
        <v>0</v>
      </c>
      <c r="O64" s="19">
        <v>1</v>
      </c>
      <c r="P64" s="19">
        <v>2</v>
      </c>
      <c r="Q64" s="19">
        <v>0</v>
      </c>
      <c r="R64" s="19">
        <v>2</v>
      </c>
      <c r="S64" s="19">
        <v>1</v>
      </c>
      <c r="T64" s="20">
        <v>0</v>
      </c>
      <c r="U64" s="21">
        <v>14</v>
      </c>
      <c r="V64" s="16">
        <f t="shared" si="1"/>
        <v>0</v>
      </c>
    </row>
    <row r="65" spans="1:22" s="10" customFormat="1" ht="12" customHeight="1">
      <c r="A65" s="17" t="s">
        <v>64</v>
      </c>
      <c r="B65" s="18">
        <v>0</v>
      </c>
      <c r="C65" s="19">
        <v>0</v>
      </c>
      <c r="D65" s="19">
        <v>0</v>
      </c>
      <c r="E65" s="19">
        <v>1</v>
      </c>
      <c r="F65" s="19">
        <v>0</v>
      </c>
      <c r="G65" s="19">
        <v>4</v>
      </c>
      <c r="H65" s="19">
        <v>0</v>
      </c>
      <c r="I65" s="19">
        <v>1</v>
      </c>
      <c r="J65" s="19">
        <v>1</v>
      </c>
      <c r="K65" s="19">
        <v>0</v>
      </c>
      <c r="L65" s="19">
        <v>1</v>
      </c>
      <c r="M65" s="19">
        <v>0</v>
      </c>
      <c r="N65" s="19">
        <v>0</v>
      </c>
      <c r="O65" s="19">
        <v>1</v>
      </c>
      <c r="P65" s="19">
        <v>4</v>
      </c>
      <c r="Q65" s="19">
        <v>1</v>
      </c>
      <c r="R65" s="19">
        <v>2</v>
      </c>
      <c r="S65" s="19">
        <v>4</v>
      </c>
      <c r="T65" s="20">
        <v>0</v>
      </c>
      <c r="U65" s="21">
        <v>20</v>
      </c>
      <c r="V65" s="16">
        <f t="shared" si="1"/>
        <v>0</v>
      </c>
    </row>
    <row r="66" spans="1:22" s="10" customFormat="1" ht="12" customHeight="1">
      <c r="A66" s="17" t="s">
        <v>65</v>
      </c>
      <c r="B66" s="18">
        <v>0</v>
      </c>
      <c r="C66" s="19">
        <v>1</v>
      </c>
      <c r="D66" s="19">
        <v>0</v>
      </c>
      <c r="E66" s="19">
        <v>2</v>
      </c>
      <c r="F66" s="19">
        <v>0</v>
      </c>
      <c r="G66" s="19">
        <v>3</v>
      </c>
      <c r="H66" s="19">
        <v>1</v>
      </c>
      <c r="I66" s="19">
        <v>1</v>
      </c>
      <c r="J66" s="19">
        <v>0</v>
      </c>
      <c r="K66" s="19">
        <v>0</v>
      </c>
      <c r="L66" s="19">
        <v>1</v>
      </c>
      <c r="M66" s="19">
        <v>0</v>
      </c>
      <c r="N66" s="19">
        <v>4</v>
      </c>
      <c r="O66" s="19">
        <v>4</v>
      </c>
      <c r="P66" s="19">
        <v>0</v>
      </c>
      <c r="Q66" s="19">
        <v>0</v>
      </c>
      <c r="R66" s="19">
        <v>3</v>
      </c>
      <c r="S66" s="19">
        <v>1</v>
      </c>
      <c r="T66" s="20">
        <v>1</v>
      </c>
      <c r="U66" s="21">
        <v>22</v>
      </c>
      <c r="V66" s="16">
        <f t="shared" si="1"/>
        <v>0</v>
      </c>
    </row>
    <row r="67" spans="1:22" s="10" customFormat="1" ht="12" customHeight="1">
      <c r="A67" s="17" t="s">
        <v>66</v>
      </c>
      <c r="B67" s="18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4</v>
      </c>
      <c r="K67" s="19">
        <v>0</v>
      </c>
      <c r="L67" s="19">
        <v>1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20">
        <v>0</v>
      </c>
      <c r="U67" s="21">
        <v>5</v>
      </c>
      <c r="V67" s="16">
        <f t="shared" si="1"/>
        <v>0</v>
      </c>
    </row>
    <row r="68" spans="1:22" s="10" customFormat="1" ht="12" customHeight="1">
      <c r="A68" s="17" t="s">
        <v>67</v>
      </c>
      <c r="B68" s="18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1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1</v>
      </c>
      <c r="S68" s="19">
        <v>0</v>
      </c>
      <c r="T68" s="20">
        <v>0</v>
      </c>
      <c r="U68" s="21">
        <v>2</v>
      </c>
      <c r="V68" s="16">
        <f t="shared" si="1"/>
        <v>0</v>
      </c>
    </row>
    <row r="69" spans="1:22" s="10" customFormat="1" ht="12" customHeight="1">
      <c r="A69" s="17" t="s">
        <v>68</v>
      </c>
      <c r="B69" s="18">
        <v>0</v>
      </c>
      <c r="C69" s="19">
        <v>0</v>
      </c>
      <c r="D69" s="19">
        <v>0</v>
      </c>
      <c r="E69" s="19">
        <v>1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20">
        <v>0</v>
      </c>
      <c r="U69" s="21">
        <v>1</v>
      </c>
      <c r="V69" s="16">
        <f t="shared" si="1"/>
        <v>0</v>
      </c>
    </row>
    <row r="70" spans="1:22" s="10" customFormat="1" ht="12.75">
      <c r="A70" s="17" t="s">
        <v>69</v>
      </c>
      <c r="B70" s="18">
        <v>0</v>
      </c>
      <c r="C70" s="19">
        <v>13</v>
      </c>
      <c r="D70" s="19">
        <v>0</v>
      </c>
      <c r="E70" s="19">
        <v>0</v>
      </c>
      <c r="F70" s="19">
        <v>0</v>
      </c>
      <c r="G70" s="19">
        <v>1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2</v>
      </c>
      <c r="P70" s="19">
        <v>1</v>
      </c>
      <c r="Q70" s="19">
        <v>5</v>
      </c>
      <c r="R70" s="19">
        <v>0</v>
      </c>
      <c r="S70" s="19">
        <v>1</v>
      </c>
      <c r="T70" s="20">
        <v>0</v>
      </c>
      <c r="U70" s="21">
        <v>23</v>
      </c>
      <c r="V70" s="16">
        <f t="shared" si="1"/>
        <v>0</v>
      </c>
    </row>
    <row r="71" spans="1:22" s="10" customFormat="1" ht="12" customHeight="1">
      <c r="A71" s="17" t="s">
        <v>70</v>
      </c>
      <c r="B71" s="18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1</v>
      </c>
      <c r="L71" s="19">
        <v>5</v>
      </c>
      <c r="M71" s="19">
        <v>0</v>
      </c>
      <c r="N71" s="19">
        <v>0</v>
      </c>
      <c r="O71" s="19">
        <v>0</v>
      </c>
      <c r="P71" s="19">
        <v>0</v>
      </c>
      <c r="Q71" s="19">
        <v>3</v>
      </c>
      <c r="R71" s="19">
        <v>1</v>
      </c>
      <c r="S71" s="19">
        <v>0</v>
      </c>
      <c r="T71" s="20">
        <v>0</v>
      </c>
      <c r="U71" s="21">
        <v>10</v>
      </c>
      <c r="V71" s="16">
        <f t="shared" si="1"/>
        <v>0</v>
      </c>
    </row>
    <row r="72" spans="1:22" s="10" customFormat="1" ht="12" customHeight="1">
      <c r="A72" s="17" t="s">
        <v>71</v>
      </c>
      <c r="B72" s="18">
        <v>0</v>
      </c>
      <c r="C72" s="19">
        <v>26</v>
      </c>
      <c r="D72" s="19">
        <v>10</v>
      </c>
      <c r="E72" s="19">
        <v>7</v>
      </c>
      <c r="F72" s="19">
        <v>3</v>
      </c>
      <c r="G72" s="19">
        <v>1</v>
      </c>
      <c r="H72" s="19">
        <v>5</v>
      </c>
      <c r="I72" s="19">
        <v>0</v>
      </c>
      <c r="J72" s="19">
        <v>0</v>
      </c>
      <c r="K72" s="19">
        <v>1</v>
      </c>
      <c r="L72" s="19">
        <v>7</v>
      </c>
      <c r="M72" s="19">
        <v>3</v>
      </c>
      <c r="N72" s="19">
        <v>2</v>
      </c>
      <c r="O72" s="19">
        <v>6</v>
      </c>
      <c r="P72" s="19">
        <v>5</v>
      </c>
      <c r="Q72" s="19">
        <v>9</v>
      </c>
      <c r="R72" s="19">
        <v>31</v>
      </c>
      <c r="S72" s="19">
        <v>19</v>
      </c>
      <c r="T72" s="20">
        <v>15</v>
      </c>
      <c r="U72" s="21">
        <v>150</v>
      </c>
      <c r="V72" s="16">
        <f t="shared" si="1"/>
        <v>0</v>
      </c>
    </row>
    <row r="73" spans="1:22" s="10" customFormat="1" ht="12" customHeight="1">
      <c r="A73" s="17" t="s">
        <v>72</v>
      </c>
      <c r="B73" s="18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1</v>
      </c>
      <c r="K73" s="19">
        <v>2</v>
      </c>
      <c r="L73" s="19">
        <v>0</v>
      </c>
      <c r="M73" s="19">
        <v>0</v>
      </c>
      <c r="N73" s="19">
        <v>0</v>
      </c>
      <c r="O73" s="19">
        <v>0</v>
      </c>
      <c r="P73" s="19">
        <v>1</v>
      </c>
      <c r="Q73" s="19">
        <v>17</v>
      </c>
      <c r="R73" s="19">
        <v>2</v>
      </c>
      <c r="S73" s="19">
        <v>11</v>
      </c>
      <c r="T73" s="20">
        <v>0</v>
      </c>
      <c r="U73" s="21">
        <v>34</v>
      </c>
      <c r="V73" s="16">
        <f t="shared" si="1"/>
        <v>0</v>
      </c>
    </row>
    <row r="74" spans="1:22" s="10" customFormat="1" ht="12" customHeight="1">
      <c r="A74" s="17" t="s">
        <v>73</v>
      </c>
      <c r="B74" s="18">
        <v>0</v>
      </c>
      <c r="C74" s="19">
        <v>30</v>
      </c>
      <c r="D74" s="19">
        <v>52</v>
      </c>
      <c r="E74" s="19">
        <v>34</v>
      </c>
      <c r="F74" s="19">
        <v>7</v>
      </c>
      <c r="G74" s="19">
        <v>2</v>
      </c>
      <c r="H74" s="19">
        <v>10</v>
      </c>
      <c r="I74" s="19">
        <v>13</v>
      </c>
      <c r="J74" s="19">
        <v>3</v>
      </c>
      <c r="K74" s="19">
        <v>2</v>
      </c>
      <c r="L74" s="19">
        <v>1</v>
      </c>
      <c r="M74" s="19">
        <v>2</v>
      </c>
      <c r="N74" s="19">
        <v>1</v>
      </c>
      <c r="O74" s="19">
        <v>3</v>
      </c>
      <c r="P74" s="19">
        <v>3</v>
      </c>
      <c r="Q74" s="19">
        <v>1</v>
      </c>
      <c r="R74" s="19">
        <v>0</v>
      </c>
      <c r="S74" s="19">
        <v>2</v>
      </c>
      <c r="T74" s="20">
        <v>0</v>
      </c>
      <c r="U74" s="21">
        <v>166</v>
      </c>
      <c r="V74" s="16">
        <f t="shared" si="1"/>
        <v>0</v>
      </c>
    </row>
    <row r="75" spans="1:22" ht="12.75">
      <c r="A75" s="22" t="s">
        <v>74</v>
      </c>
      <c r="B75" s="23">
        <v>0</v>
      </c>
      <c r="C75" s="24">
        <v>6</v>
      </c>
      <c r="D75" s="24">
        <v>5</v>
      </c>
      <c r="E75" s="24">
        <v>5</v>
      </c>
      <c r="F75" s="24">
        <v>0</v>
      </c>
      <c r="G75" s="24">
        <v>6</v>
      </c>
      <c r="H75" s="24">
        <v>9</v>
      </c>
      <c r="I75" s="24">
        <v>2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24">
        <v>0</v>
      </c>
      <c r="R75" s="24">
        <v>0</v>
      </c>
      <c r="S75" s="24">
        <v>0</v>
      </c>
      <c r="T75" s="25">
        <v>0</v>
      </c>
      <c r="U75" s="26">
        <v>33</v>
      </c>
      <c r="V75" s="16">
        <f t="shared" si="1"/>
        <v>0</v>
      </c>
    </row>
    <row r="76" spans="1:21" ht="12.75">
      <c r="A76" s="28" t="s">
        <v>3</v>
      </c>
      <c r="B76" s="29">
        <v>30</v>
      </c>
      <c r="C76" s="30">
        <v>776</v>
      </c>
      <c r="D76" s="30">
        <v>251</v>
      </c>
      <c r="E76" s="30">
        <v>250</v>
      </c>
      <c r="F76" s="30">
        <v>116</v>
      </c>
      <c r="G76" s="30">
        <v>59</v>
      </c>
      <c r="H76" s="30">
        <v>162</v>
      </c>
      <c r="I76" s="30">
        <v>96</v>
      </c>
      <c r="J76" s="30">
        <v>78</v>
      </c>
      <c r="K76" s="30">
        <v>79</v>
      </c>
      <c r="L76" s="30">
        <v>133</v>
      </c>
      <c r="M76" s="30">
        <v>83</v>
      </c>
      <c r="N76" s="30">
        <v>103</v>
      </c>
      <c r="O76" s="30">
        <v>208</v>
      </c>
      <c r="P76" s="30">
        <v>142</v>
      </c>
      <c r="Q76" s="30">
        <v>251</v>
      </c>
      <c r="R76" s="30">
        <v>268</v>
      </c>
      <c r="S76" s="31">
        <v>191</v>
      </c>
      <c r="T76" s="32">
        <v>110</v>
      </c>
      <c r="U76" s="33">
        <v>3386</v>
      </c>
    </row>
  </sheetData>
  <sheetProtection sheet="1" objects="1" scenarios="1"/>
  <mergeCells count="2">
    <mergeCell ref="A1:U1"/>
    <mergeCell ref="A2:U2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2008-10-09T09:43:49Z</dcterms:created>
  <dcterms:modified xsi:type="dcterms:W3CDTF">2008-10-09T09:44:10Z</dcterms:modified>
  <cp:category/>
  <cp:version/>
  <cp:contentType/>
  <cp:contentStatus/>
</cp:coreProperties>
</file>