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'NZ-SPri'!$A$1:$I$48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<sst xmlns="http://schemas.openxmlformats.org/spreadsheetml/2006/main" count="57" uniqueCount="48">
  <si>
    <t>Rozdělení žadatelů podle státní příslušnosti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</si>
  <si>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</si>
  <si>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</si>
  <si>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</si>
  <si>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</si>
  <si>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</si>
  <si>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</si>
  <si>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</si>
  <si>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</si>
  <si>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</si>
  <si>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</si>
  <si>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Bělorusko</t>
  </si>
  <si>
    <t>Asi</t>
  </si>
  <si>
    <t>Modrá</t>
  </si>
  <si>
    <t>Rusko</t>
  </si>
  <si>
    <t>bez</t>
  </si>
  <si>
    <t>Žlutá</t>
  </si>
  <si>
    <t>Arménie</t>
  </si>
  <si>
    <t>Evr</t>
  </si>
  <si>
    <t>Zelená</t>
  </si>
  <si>
    <t>Vietnam</t>
  </si>
  <si>
    <t>EU,</t>
  </si>
  <si>
    <t>Afghánistán</t>
  </si>
  <si>
    <t>Kamerun</t>
  </si>
  <si>
    <t>Gruzie</t>
  </si>
  <si>
    <t>Súdán</t>
  </si>
  <si>
    <t>Guinea</t>
  </si>
  <si>
    <t>Indie</t>
  </si>
  <si>
    <t>Kosovo</t>
  </si>
  <si>
    <t>Sýrie</t>
  </si>
  <si>
    <t>Turecko</t>
  </si>
  <si>
    <t>Alžírsko</t>
  </si>
  <si>
    <t>bez státní příslušnosti</t>
  </si>
  <si>
    <t>Čína</t>
  </si>
  <si>
    <t>Kazachstán</t>
  </si>
  <si>
    <t>Makedonie</t>
  </si>
  <si>
    <t>Maroko</t>
  </si>
  <si>
    <t>Moldavsko</t>
  </si>
  <si>
    <t>Nigérie</t>
  </si>
  <si>
    <t>Uzbekistán</t>
  </si>
  <si>
    <t>Celkem</t>
  </si>
  <si>
    <t>tab. 02b</t>
  </si>
  <si>
    <t>Zahájení řízení</t>
  </si>
  <si>
    <t>Evropa</t>
  </si>
  <si>
    <t>Asie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</si>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</sst>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sz val="8.7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3" fillId="2" borderId="8" xfId="0" applyFont="1" applyFill="1" applyBorder="1" applyAlignment="1">
      <alignment/>
    </xf>
    <xf numFmtId="0" fontId="13" fillId="2" borderId="8" xfId="0" applyNumberFormat="1" applyFont="1" applyFill="1" applyBorder="1" applyAlignment="1">
      <alignment/>
    </xf>
    <xf numFmtId="9" fontId="13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3" fillId="2" borderId="8" xfId="2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5"/>
          <c:y val="0.218"/>
          <c:w val="0.40925"/>
          <c:h val="0.57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'NZ-SPri'!$B$38:$B$42</c:f>
              <c:strCache>
                <c:ptCount val="5"/>
                <c:pt idx="0">
                  <c:v>Evropa</c:v>
                </c:pt>
                <c:pt idx="1">
                  <c:v>Asie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'NZ-SPri'!$C$38:$C$42</c:f>
              <c:numCache>
                <c:ptCount val="5"/>
                <c:pt idx="0">
                  <c:v>53</c:v>
                </c:pt>
                <c:pt idx="1">
                  <c:v>47</c:v>
                </c:pt>
                <c:pt idx="2">
                  <c:v>12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7125"/>
          <c:h val="0.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'NZ-SPri'!$C$6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'NZ-SPri'!$C$9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1"/>
          <c:order val="1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2"/>
          <c:order val="12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4"/>
          <c:order val="14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58471661"/>
        <c:axId val="56482902"/>
      </c:barChart>
      <c:catAx>
        <c:axId val="584716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56482902"/>
        <c:crosses val="autoZero"/>
        <c:auto val="0"/>
        <c:lblOffset val="100"/>
        <c:noMultiLvlLbl val="0"/>
      </c:catAx>
      <c:valAx>
        <c:axId val="5648290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8471661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95250</xdr:rowOff>
    </xdr:from>
    <xdr:to>
      <xdr:col>8</xdr:col>
      <xdr:colOff>476250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2990850" y="5229225"/>
        <a:ext cx="31813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104775</xdr:rowOff>
    </xdr:from>
    <xdr:to>
      <xdr:col>9</xdr:col>
      <xdr:colOff>47625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019425" y="619125"/>
        <a:ext cx="340042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6"/>
  <sheetViews>
    <sheetView showGridLines="0" tabSelected="1" zoomScaleSheetLayoutView="100" workbookViewId="0" topLeftCell="A34">
      <selection activeCell="A82" sqref="A82:B83"/>
    </sheetView>
  </sheetViews>
  <sheetFormatPr defaultColWidth="9.140625" defaultRowHeight="12.75"/>
  <cols>
    <col min="1" max="1" width="5.00390625" style="20" customWidth="1"/>
    <col min="2" max="2" width="22.57421875" style="20" customWidth="1"/>
    <col min="3" max="3" width="9.140625" style="20" customWidth="1"/>
    <col min="4" max="4" width="8.140625" style="20" customWidth="1"/>
    <col min="5" max="9" width="10.140625" style="20" customWidth="1"/>
    <col min="10" max="10" width="9.140625" style="20" customWidth="1"/>
    <col min="11" max="11" width="10.28125" style="20" bestFit="1" customWidth="1"/>
    <col min="12" max="16384" width="9.140625" style="2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srpen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31</v>
      </c>
      <c r="D6" s="12">
        <f aca="true" t="shared" si="0" ref="D6:D30">C6/$C$30</f>
        <v>0.2743362831858407</v>
      </c>
      <c r="E6" s="9">
        <f aca="true" t="shared" si="1" ref="E6:E30">IF(A6="","",VLOOKUP(A6,$N$6:$O$11,2,FALSE))</f>
      </c>
      <c r="N6" s="13" t="s">
        <v>6</v>
      </c>
      <c r="O6" s="13" t="s">
        <v>7</v>
      </c>
    </row>
    <row r="7" spans="1:15" s="6" customFormat="1" ht="12.75" customHeight="1">
      <c r="A7" s="9"/>
      <c r="B7" s="14" t="s">
        <v>8</v>
      </c>
      <c r="C7" s="15">
        <v>18</v>
      </c>
      <c r="D7" s="16">
        <f t="shared" si="0"/>
        <v>0.1592920353982301</v>
      </c>
      <c r="E7" s="9">
        <f t="shared" si="1"/>
      </c>
      <c r="N7" s="13" t="s">
        <v>9</v>
      </c>
      <c r="O7" s="13" t="s">
        <v>10</v>
      </c>
    </row>
    <row r="8" spans="1:15" s="6" customFormat="1" ht="12.75" customHeight="1">
      <c r="A8" s="9"/>
      <c r="B8" s="14" t="s">
        <v>11</v>
      </c>
      <c r="C8" s="15">
        <v>9</v>
      </c>
      <c r="D8" s="16">
        <f t="shared" si="0"/>
        <v>0.07964601769911504</v>
      </c>
      <c r="E8" s="9">
        <f t="shared" si="1"/>
      </c>
      <c r="N8" s="13" t="s">
        <v>12</v>
      </c>
      <c r="O8" s="13" t="s">
        <v>13</v>
      </c>
    </row>
    <row r="9" spans="1:15" s="6" customFormat="1" ht="12.75" customHeight="1">
      <c r="A9" s="9"/>
      <c r="B9" s="14" t="s">
        <v>14</v>
      </c>
      <c r="C9" s="15">
        <v>9</v>
      </c>
      <c r="D9" s="16">
        <f t="shared" si="0"/>
        <v>0.07964601769911504</v>
      </c>
      <c r="E9" s="9">
        <f t="shared" si="1"/>
      </c>
      <c r="N9" s="13" t="s">
        <v>15</v>
      </c>
      <c r="O9" s="13" t="s">
        <v>16</v>
      </c>
    </row>
    <row r="10" spans="1:15" s="6" customFormat="1" ht="12.75" customHeight="1">
      <c r="A10" s="9"/>
      <c r="B10" s="14" t="s">
        <v>17</v>
      </c>
      <c r="C10" s="15">
        <v>6</v>
      </c>
      <c r="D10" s="16">
        <f t="shared" si="0"/>
        <v>0.05309734513274336</v>
      </c>
      <c r="E10" s="9">
        <f t="shared" si="1"/>
      </c>
      <c r="N10" s="13" t="s">
        <v>18</v>
      </c>
      <c r="O10" s="13" t="s">
        <v>19</v>
      </c>
    </row>
    <row r="11" spans="1:15" s="6" customFormat="1" ht="12.75" customHeight="1">
      <c r="A11" s="9"/>
      <c r="B11" s="14" t="s">
        <v>20</v>
      </c>
      <c r="C11" s="15">
        <v>6</v>
      </c>
      <c r="D11" s="16">
        <f t="shared" si="0"/>
        <v>0.05309734513274336</v>
      </c>
      <c r="E11" s="9">
        <f t="shared" si="1"/>
      </c>
      <c r="N11" s="13" t="s">
        <v>21</v>
      </c>
      <c r="O11" s="13" t="s">
        <v>19</v>
      </c>
    </row>
    <row r="12" spans="1:5" s="6" customFormat="1" ht="12.75" customHeight="1">
      <c r="A12" s="9"/>
      <c r="B12" s="14" t="s">
        <v>22</v>
      </c>
      <c r="C12" s="15">
        <v>5</v>
      </c>
      <c r="D12" s="16">
        <f t="shared" si="0"/>
        <v>0.04424778761061947</v>
      </c>
      <c r="E12" s="9">
        <f t="shared" si="1"/>
      </c>
    </row>
    <row r="13" spans="1:5" s="6" customFormat="1" ht="12.75" customHeight="1">
      <c r="A13" s="9"/>
      <c r="B13" s="14" t="s">
        <v>23</v>
      </c>
      <c r="C13" s="15">
        <v>4</v>
      </c>
      <c r="D13" s="16">
        <f t="shared" si="0"/>
        <v>0.035398230088495575</v>
      </c>
      <c r="E13" s="9">
        <f t="shared" si="1"/>
      </c>
    </row>
    <row r="14" spans="1:5" s="6" customFormat="1" ht="12.75" customHeight="1">
      <c r="A14" s="9"/>
      <c r="B14" s="14" t="s">
        <v>24</v>
      </c>
      <c r="C14" s="15">
        <v>3</v>
      </c>
      <c r="D14" s="16">
        <f t="shared" si="0"/>
        <v>0.02654867256637168</v>
      </c>
      <c r="E14" s="9">
        <f t="shared" si="1"/>
      </c>
    </row>
    <row r="15" spans="1:5" s="6" customFormat="1" ht="12.75" customHeight="1">
      <c r="A15" s="9"/>
      <c r="B15" s="14" t="s">
        <v>25</v>
      </c>
      <c r="C15" s="15">
        <v>3</v>
      </c>
      <c r="D15" s="16">
        <f t="shared" si="0"/>
        <v>0.02654867256637168</v>
      </c>
      <c r="E15" s="9">
        <f t="shared" si="1"/>
      </c>
    </row>
    <row r="16" spans="1:5" s="6" customFormat="1" ht="12.75" customHeight="1">
      <c r="A16" s="9"/>
      <c r="B16" s="14" t="s">
        <v>26</v>
      </c>
      <c r="C16" s="15">
        <v>2</v>
      </c>
      <c r="D16" s="16">
        <f t="shared" si="0"/>
        <v>0.017699115044247787</v>
      </c>
      <c r="E16" s="9">
        <f t="shared" si="1"/>
      </c>
    </row>
    <row r="17" spans="1:5" s="6" customFormat="1" ht="12.75" customHeight="1">
      <c r="A17" s="9"/>
      <c r="B17" s="14" t="s">
        <v>27</v>
      </c>
      <c r="C17" s="15">
        <v>2</v>
      </c>
      <c r="D17" s="16">
        <f t="shared" si="0"/>
        <v>0.017699115044247787</v>
      </c>
      <c r="E17" s="9">
        <f t="shared" si="1"/>
      </c>
    </row>
    <row r="18" spans="1:5" s="6" customFormat="1" ht="12.75" customHeight="1">
      <c r="A18" s="9"/>
      <c r="B18" s="14" t="s">
        <v>28</v>
      </c>
      <c r="C18" s="15">
        <v>2</v>
      </c>
      <c r="D18" s="16">
        <f t="shared" si="0"/>
        <v>0.017699115044247787</v>
      </c>
      <c r="E18" s="9">
        <f t="shared" si="1"/>
      </c>
    </row>
    <row r="19" spans="1:5" s="6" customFormat="1" ht="12.75" customHeight="1">
      <c r="A19" s="9"/>
      <c r="B19" s="14" t="s">
        <v>29</v>
      </c>
      <c r="C19" s="15">
        <v>2</v>
      </c>
      <c r="D19" s="16">
        <f t="shared" si="0"/>
        <v>0.017699115044247787</v>
      </c>
      <c r="E19" s="9">
        <f t="shared" si="1"/>
      </c>
    </row>
    <row r="20" spans="1:5" s="6" customFormat="1" ht="12.75" customHeight="1">
      <c r="A20" s="9"/>
      <c r="B20" s="14" t="s">
        <v>30</v>
      </c>
      <c r="C20" s="15">
        <v>2</v>
      </c>
      <c r="D20" s="16">
        <f t="shared" si="0"/>
        <v>0.017699115044247787</v>
      </c>
      <c r="E20" s="9">
        <f t="shared" si="1"/>
      </c>
    </row>
    <row r="21" spans="1:5" s="6" customFormat="1" ht="12.75" customHeight="1">
      <c r="A21" s="9"/>
      <c r="B21" s="14" t="s">
        <v>31</v>
      </c>
      <c r="C21" s="15">
        <v>1</v>
      </c>
      <c r="D21" s="16">
        <f t="shared" si="0"/>
        <v>0.008849557522123894</v>
      </c>
      <c r="E21" s="9">
        <f t="shared" si="1"/>
      </c>
    </row>
    <row r="22" spans="1:5" s="6" customFormat="1" ht="12.75" customHeight="1">
      <c r="A22" s="9"/>
      <c r="B22" s="14" t="s">
        <v>32</v>
      </c>
      <c r="C22" s="15">
        <v>1</v>
      </c>
      <c r="D22" s="16">
        <f t="shared" si="0"/>
        <v>0.008849557522123894</v>
      </c>
      <c r="E22" s="9">
        <f t="shared" si="1"/>
      </c>
    </row>
    <row r="23" spans="1:5" s="6" customFormat="1" ht="12.75" customHeight="1">
      <c r="A23" s="9"/>
      <c r="B23" s="14" t="s">
        <v>33</v>
      </c>
      <c r="C23" s="15">
        <v>1</v>
      </c>
      <c r="D23" s="16">
        <f t="shared" si="0"/>
        <v>0.008849557522123894</v>
      </c>
      <c r="E23" s="9">
        <f t="shared" si="1"/>
      </c>
    </row>
    <row r="24" spans="1:5" s="6" customFormat="1" ht="12.75" customHeight="1">
      <c r="A24" s="9"/>
      <c r="B24" s="14" t="s">
        <v>34</v>
      </c>
      <c r="C24" s="15">
        <v>1</v>
      </c>
      <c r="D24" s="16">
        <f t="shared" si="0"/>
        <v>0.008849557522123894</v>
      </c>
      <c r="E24" s="9">
        <f t="shared" si="1"/>
      </c>
    </row>
    <row r="25" spans="1:5" s="6" customFormat="1" ht="12.75" customHeight="1">
      <c r="A25" s="9"/>
      <c r="B25" s="14" t="s">
        <v>35</v>
      </c>
      <c r="C25" s="15">
        <v>1</v>
      </c>
      <c r="D25" s="16">
        <f t="shared" si="0"/>
        <v>0.008849557522123894</v>
      </c>
      <c r="E25" s="9">
        <f t="shared" si="1"/>
      </c>
    </row>
    <row r="26" spans="1:5" s="6" customFormat="1" ht="12.75" customHeight="1">
      <c r="A26" s="9"/>
      <c r="B26" s="14" t="s">
        <v>36</v>
      </c>
      <c r="C26" s="15">
        <v>1</v>
      </c>
      <c r="D26" s="16">
        <f t="shared" si="0"/>
        <v>0.008849557522123894</v>
      </c>
      <c r="E26" s="9">
        <f t="shared" si="1"/>
      </c>
    </row>
    <row r="27" spans="1:5" s="6" customFormat="1" ht="12.75" customHeight="1">
      <c r="A27" s="9"/>
      <c r="B27" s="14" t="s">
        <v>37</v>
      </c>
      <c r="C27" s="15">
        <v>1</v>
      </c>
      <c r="D27" s="16">
        <f t="shared" si="0"/>
        <v>0.008849557522123894</v>
      </c>
      <c r="E27" s="9">
        <f t="shared" si="1"/>
      </c>
    </row>
    <row r="28" spans="1:5" s="6" customFormat="1" ht="12.75" customHeight="1">
      <c r="A28" s="9"/>
      <c r="B28" s="14" t="s">
        <v>38</v>
      </c>
      <c r="C28" s="15">
        <v>1</v>
      </c>
      <c r="D28" s="16">
        <f t="shared" si="0"/>
        <v>0.008849557522123894</v>
      </c>
      <c r="E28" s="9">
        <f t="shared" si="1"/>
      </c>
    </row>
    <row r="29" spans="1:5" s="6" customFormat="1" ht="12.75" customHeight="1">
      <c r="A29" s="9"/>
      <c r="B29" s="14" t="s">
        <v>39</v>
      </c>
      <c r="C29" s="15">
        <v>1</v>
      </c>
      <c r="D29" s="16">
        <f t="shared" si="0"/>
        <v>0.008849557522123894</v>
      </c>
      <c r="E29" s="9">
        <f t="shared" si="1"/>
      </c>
    </row>
    <row r="30" spans="1:5" s="6" customFormat="1" ht="12.75" customHeight="1">
      <c r="A30" s="9"/>
      <c r="B30" s="17" t="s">
        <v>40</v>
      </c>
      <c r="C30" s="18">
        <v>113</v>
      </c>
      <c r="D30" s="19">
        <f t="shared" si="0"/>
        <v>1</v>
      </c>
      <c r="E30" s="6">
        <f t="shared" si="1"/>
      </c>
    </row>
    <row r="31" spans="2:4" s="6" customFormat="1" ht="12.75" customHeight="1">
      <c r="B31" s="20"/>
      <c r="C31" s="20"/>
      <c r="D31" s="20"/>
    </row>
    <row r="32" spans="2:4" s="6" customFormat="1" ht="12.75" customHeight="1">
      <c r="B32" s="20"/>
      <c r="C32" s="20"/>
      <c r="D32" s="20"/>
    </row>
    <row r="33" spans="2:4" s="6" customFormat="1" ht="12.75" customHeight="1">
      <c r="B33" s="20"/>
      <c r="C33" s="20"/>
      <c r="D33" s="20"/>
    </row>
    <row r="34" spans="2:4" s="6" customFormat="1" ht="12.75" customHeight="1">
      <c r="B34" s="20"/>
      <c r="C34" s="20"/>
      <c r="D34" s="20"/>
    </row>
    <row r="35" spans="2:4" s="6" customFormat="1" ht="12.75" customHeight="1">
      <c r="B35" s="20"/>
      <c r="C35" s="20"/>
      <c r="D35" s="20"/>
    </row>
    <row r="36" s="21" customFormat="1" ht="8.25">
      <c r="D36" s="5" t="s">
        <v>41</v>
      </c>
    </row>
    <row r="37" spans="2:4" s="6" customFormat="1" ht="24">
      <c r="B37" s="22" t="s">
        <v>2</v>
      </c>
      <c r="C37" s="22" t="s">
        <v>42</v>
      </c>
      <c r="D37" s="22" t="s">
        <v>4</v>
      </c>
    </row>
    <row r="38" spans="2:4" s="6" customFormat="1" ht="12.75" customHeight="1">
      <c r="B38" s="23" t="s">
        <v>43</v>
      </c>
      <c r="C38" s="24">
        <v>53</v>
      </c>
      <c r="D38" s="25">
        <f aca="true" t="shared" si="2" ref="D38:D43">C38/$C$43</f>
        <v>0.4690265486725664</v>
      </c>
    </row>
    <row r="39" spans="2:4" s="6" customFormat="1" ht="12">
      <c r="B39" s="26" t="s">
        <v>44</v>
      </c>
      <c r="C39" s="15">
        <v>47</v>
      </c>
      <c r="D39" s="27">
        <f t="shared" si="2"/>
        <v>0.415929203539823</v>
      </c>
    </row>
    <row r="40" spans="2:4" s="6" customFormat="1" ht="12">
      <c r="B40" s="26" t="s">
        <v>45</v>
      </c>
      <c r="C40" s="15">
        <v>12</v>
      </c>
      <c r="D40" s="27">
        <f t="shared" si="2"/>
        <v>0.10619469026548672</v>
      </c>
    </row>
    <row r="41" spans="2:4" s="6" customFormat="1" ht="12">
      <c r="B41" s="26" t="s">
        <v>32</v>
      </c>
      <c r="C41" s="15">
        <v>1</v>
      </c>
      <c r="D41" s="27">
        <f t="shared" si="2"/>
        <v>0.008849557522123894</v>
      </c>
    </row>
    <row r="42" spans="2:4" s="6" customFormat="1" ht="12">
      <c r="B42" s="26" t="s">
        <v>46</v>
      </c>
      <c r="C42" s="15">
        <v>0</v>
      </c>
      <c r="D42" s="27">
        <f t="shared" si="2"/>
        <v>0</v>
      </c>
    </row>
    <row r="43" spans="2:4" s="6" customFormat="1" ht="12.75" customHeight="1">
      <c r="B43" s="17" t="s">
        <v>40</v>
      </c>
      <c r="C43" s="17">
        <v>113</v>
      </c>
      <c r="D43" s="28">
        <f t="shared" si="2"/>
        <v>1</v>
      </c>
    </row>
    <row r="44" s="6" customFormat="1" ht="12.75" customHeight="1">
      <c r="D44" s="20"/>
    </row>
    <row r="45" s="6" customFormat="1" ht="12.75" customHeight="1">
      <c r="D45" s="20"/>
    </row>
    <row r="46" spans="4:9" s="6" customFormat="1" ht="12.75" customHeight="1">
      <c r="D46" s="20"/>
      <c r="E46" s="29" t="s">
        <v>45</v>
      </c>
      <c r="F46" s="30" t="s">
        <v>46</v>
      </c>
      <c r="G46" s="31" t="s">
        <v>44</v>
      </c>
      <c r="H46" s="32" t="s">
        <v>47</v>
      </c>
      <c r="I46" s="33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2008-10-09T09:33:23Z</dcterms:created>
  <dcterms:modified xsi:type="dcterms:W3CDTF">2008-10-09T09:33:43Z</dcterms:modified>
  <cp:category/>
  <cp:version/>
  <cp:contentType/>
  <cp:contentStatus/>
</cp:coreProperties>
</file>