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95" activeTab="0"/>
  </bookViews>
  <sheets>
    <sheet name="List1" sheetId="1" r:id="rId1"/>
    <sheet name="List2" sheetId="2" r:id="rId2"/>
    <sheet name="List3" sheetId="3" r:id="rId3"/>
  </sheets>
  <definedNames>
    <definedName name="_Toc163385976" localSheetId="0">'List1'!#REF!</definedName>
    <definedName name="_Toc163385977" localSheetId="0">'List1'!$A$17</definedName>
    <definedName name="_xlnm.Print_Area" localSheetId="0">'List1'!$A$1:$P$39</definedName>
  </definedNames>
  <calcPr fullCalcOnLoad="1"/>
</workbook>
</file>

<file path=xl/comments1.xml><?xml version="1.0" encoding="utf-8"?>
<comments xmlns="http://schemas.openxmlformats.org/spreadsheetml/2006/main">
  <authors>
    <author>vojtova</author>
    <author>Standard</author>
  </authors>
  <commentList>
    <comment ref="A7" authorId="0">
      <text>
        <r>
          <rPr>
            <sz val="9"/>
            <rFont val="Tahoma"/>
            <family val="2"/>
          </rPr>
          <t>Uvede se dotčený typ úřadu – např. obecní úřad, obecní úřad obce s rozšířenou působností, matriční úřad, stavební úřad, krajský úřad, Magistrát hl. m. Prahy, městská část, ministerstvo, Česká obchodní inspekce, Česká inspekce životního prostředí.</t>
        </r>
      </text>
    </comment>
    <comment ref="B7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Jedná se o počet všech dotčených úřadů určitého typu, na které se vztahuje konkrétní povinnost v rámci výkonu státní správy v ČR; např. 205 pro obce s rozšířenou působností.</t>
        </r>
      </text>
    </comment>
    <comment ref="C7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Průměrný počet úředníků na jednom typu úřadu, kteří budou vykonávat navrhovanou agendu.</t>
        </r>
      </text>
    </comment>
    <comment ref="D7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Celkový počet úředníků, kteří budou vykonávat navrhovanou agendu, na dotčených typech úřadů a úhrnem v ČR.</t>
        </r>
      </text>
    </comment>
    <comment ref="E7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Mzdové náklady na 1 úředníka na rok na konkrétním typu úřadu. </t>
        </r>
      </text>
    </comment>
    <comment ref="F7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Celkové mzdové náklady na úřední výkon zajištěný dotčeným úřadem na rok; M = (a x b x m).</t>
        </r>
      </text>
    </comment>
    <comment ref="G7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Pro ÚSC dosahují režijní náklady obvykle 40-45% mzdových nákladů, tj. R = 0,43 x M; u jiných úřadů je poměr kalkulován individuálně.</t>
        </r>
      </text>
    </comment>
    <comment ref="H7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Součet ročních mzdových a režijních nákladů.</t>
        </r>
      </text>
    </comment>
    <comment ref="I7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Jedná se o přímé náklady spojené s počtem úředníků, např. náklady na pořízení počítačů, na zajištění nových prostorových kapacit.</t>
        </r>
      </text>
    </comment>
    <comment ref="J7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 Jedná se o nepřímé náklady, které nelze vztáhnout k počtu úředníků, např. plošné zavedení softwaru.</t>
        </r>
      </text>
    </comment>
    <comment ref="K7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J = (a x b x jv) + Jf </t>
        </r>
      </text>
    </comment>
    <comment ref="L7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Náklady pro jeden typ úřadu N = M + R + J , pro ÚSC lze vyjádřit jako N = 1,43 x M + J. 
Celkové náklady za všechny dotčené úřady (všech typů) v ČR jsou součtem těchto nákladů; N celk = N (úřad A) + N (úřad B) + … + N (úřad F) </t>
        </r>
      </text>
    </comment>
    <comment ref="M7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Náklady na výkon státní správy v následujících letech ukazují vývoj budoucích čistých nákladů v jednotlivých po sobě následujících letech; vazba na tabulky v příloze č. 5 Metodiky.</t>
        </r>
      </text>
    </comment>
    <comment ref="A2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Doplnit popis navrhované agendy; v případě, že navrhovaný právní předpis obsahuje více různých agend, bude pro každou vytvořena zvláštní tabulka.</t>
        </r>
      </text>
    </comment>
    <comment ref="A18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Tabulka se použije v případě, že se pro daný rok uvažuje s jednorázovými náklady. Doplňte sledovaný rok.</t>
        </r>
      </text>
    </comment>
    <comment ref="A29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Tabulka se použije v případě, že se pro daný rok neuvažuje s jednorázovými náklady. Doplňte sledovaný rok.</t>
        </r>
      </text>
    </comment>
    <comment ref="A22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Uvedou se agendy, které regulace navrhuje, ruší nebo převádí.</t>
        </r>
      </text>
    </comment>
    <comment ref="A33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Uvedou se agendy, které regulace navrhuje, ruší nebo převádí.</t>
        </r>
      </text>
    </comment>
    <comment ref="B22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Mzdové a režijní náklady; údaj z tabulky pro výpočet nákladů na výkon agendy v příloze č. 4 Metodiky.</t>
        </r>
      </text>
    </comment>
    <comment ref="B33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Mzdové a režijní náklady; údaj z tabulky pro výpočet nákladů na výkon agendy v příloze č. 4 Metodiky.</t>
        </r>
      </text>
    </comment>
    <comment ref="C33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Jednorázové náklady; údaj z tabulky pro výpočet nákladů na výkon agendy. Započítává se obvykle v prvním roce platnosti regulace.</t>
        </r>
      </text>
    </comment>
    <comment ref="C22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Jednorázové náklady; údaj z tabulky pro výpočet nákladů na výkon agendy. Započítává se obvykle v prvním roce platnosti regulace.</t>
        </r>
      </text>
    </comment>
    <comment ref="D33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Vyčíslí se obdobně jako na náklady na výkon nové agendy.</t>
        </r>
      </text>
    </comment>
    <comment ref="D22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Vyčíslí se obdobně jako na náklady na výkon nové agendy.</t>
        </r>
      </text>
    </comment>
    <comment ref="F33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Plánované příjmy ze správních poplatků vybíraných v souvislosti s výkonem agendy.</t>
        </r>
      </text>
    </comment>
    <comment ref="F22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Plánované příjmy ze správních poplatků vybíraných v souvislosti s výkonem agendy.</t>
        </r>
      </text>
    </comment>
    <comment ref="G33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Plánované příjmy z pokut ukládaných v souvislosti s výkonem převáděné agendy.</t>
        </r>
      </text>
    </comment>
    <comment ref="G22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Plánované příjmy z pokut ukládaných v souvislosti s výkonem převáděné agendy.</t>
        </r>
      </text>
    </comment>
    <comment ref="H33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Další příjmy poskytnuté v souvislosti s výkonem nebo převedením agendy, např. delimitace.</t>
        </r>
      </text>
    </comment>
    <comment ref="H22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Další příjmy poskytnuté v souvislosti s výkonem nebo převedením agendy, např. delimitace.</t>
        </r>
      </text>
    </comment>
    <comment ref="I33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Celkové příjmy v souvislosti s výkonem agendy.</t>
        </r>
      </text>
    </comment>
    <comment ref="I22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Celkové příjmy v souvislosti s výkonem agendy.</t>
        </r>
      </text>
    </comment>
    <comment ref="J33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Náklady na výkon agendy snížené o náklady na rušenou nebo převedenou agendu a o příjmy z výkonu státní správy.</t>
        </r>
      </text>
    </comment>
    <comment ref="J22" authorId="1">
      <text>
        <r>
          <rPr>
            <b/>
            <sz val="8"/>
            <rFont val="Tahoma"/>
            <family val="0"/>
          </rPr>
          <t>Standard:</t>
        </r>
        <r>
          <rPr>
            <sz val="8"/>
            <rFont val="Tahoma"/>
            <family val="0"/>
          </rPr>
          <t xml:space="preserve">
Náklady na výkon agendy snížené o náklady na rušenou nebo převedenou agendu a o příjmy z výkonu státní správy.</t>
        </r>
      </text>
    </comment>
  </commentList>
</comments>
</file>

<file path=xl/sharedStrings.xml><?xml version="1.0" encoding="utf-8"?>
<sst xmlns="http://schemas.openxmlformats.org/spreadsheetml/2006/main" count="143" uniqueCount="78">
  <si>
    <t>Úřad</t>
  </si>
  <si>
    <t>Počet úřadů</t>
  </si>
  <si>
    <r>
      <t>[</t>
    </r>
    <r>
      <rPr>
        <sz val="8"/>
        <rFont val="Arial"/>
        <family val="2"/>
      </rPr>
      <t>tis. Kč</t>
    </r>
    <r>
      <rPr>
        <sz val="8"/>
        <rFont val="Symbol"/>
        <family val="1"/>
      </rPr>
      <t>]</t>
    </r>
  </si>
  <si>
    <t>na 1 úředníka</t>
  </si>
  <si>
    <t>a</t>
  </si>
  <si>
    <t>b</t>
  </si>
  <si>
    <t>a x b</t>
  </si>
  <si>
    <t>m</t>
  </si>
  <si>
    <t>M</t>
  </si>
  <si>
    <t>R</t>
  </si>
  <si>
    <t>M + R</t>
  </si>
  <si>
    <t>N1</t>
  </si>
  <si>
    <t>N2</t>
  </si>
  <si>
    <t>Úřad A</t>
  </si>
  <si>
    <t>Úřad B</t>
  </si>
  <si>
    <t>Celkem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</si>
  <si>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</si>
  <si>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</si>
  <si>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</si>
  <si>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</si>
  <si>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</si>
  <si>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</si>
  <si>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</si>
  <si>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</si>
  <si>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</si>
  <si>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</si>
  <si>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</si>
  <si>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</si>
  <si>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</si>
  <si>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Příloha č. 4 – Tabulka pro výpočet nákladů na výkon agendy</t>
  </si>
  <si>
    <t>Úřad C</t>
  </si>
  <si>
    <t>Úřad D</t>
  </si>
  <si>
    <t>Mzdové náklady (roční)</t>
  </si>
  <si>
    <t>Úřad E</t>
  </si>
  <si>
    <t>Úřad F</t>
  </si>
  <si>
    <t>Úřad G</t>
  </si>
  <si>
    <t>N3</t>
  </si>
  <si>
    <t>N4</t>
  </si>
  <si>
    <t>N5</t>
  </si>
  <si>
    <t xml:space="preserve">Náklady na výkon státní správy </t>
  </si>
  <si>
    <t>2. rok</t>
  </si>
  <si>
    <t>3. rok</t>
  </si>
  <si>
    <t>4. rok</t>
  </si>
  <si>
    <t>5. rok</t>
  </si>
  <si>
    <t>Celkové 
(roční)</t>
  </si>
  <si>
    <t>roční na 
1 úředníka</t>
  </si>
  <si>
    <t>Příjmy z výkonu státní správy</t>
  </si>
  <si>
    <t>Správní poplatky</t>
  </si>
  <si>
    <t>Další příjmy</t>
  </si>
  <si>
    <t>Náklady na výkon agendy</t>
  </si>
  <si>
    <t>Náklady na rušenou agendu</t>
  </si>
  <si>
    <t>Čisté náklady na výkon agendy</t>
  </si>
  <si>
    <t>Agenda 1</t>
  </si>
  <si>
    <t>Agenda 2</t>
  </si>
  <si>
    <t>Agenda 3</t>
  </si>
  <si>
    <t>Agenda</t>
  </si>
  <si>
    <r>
      <t>Náklady na výkon agendy ……………………………………………………………….</t>
    </r>
    <r>
      <rPr>
        <b/>
        <sz val="10"/>
        <rFont val="Symbol"/>
        <family val="1"/>
      </rPr>
      <t>*</t>
    </r>
    <r>
      <rPr>
        <b/>
        <sz val="10"/>
        <rFont val="Arial"/>
        <family val="2"/>
      </rPr>
      <t>)</t>
    </r>
  </si>
  <si>
    <t>Pokuty</t>
  </si>
  <si>
    <t>[tis. Kč]</t>
  </si>
  <si>
    <t xml:space="preserve">celkový </t>
  </si>
  <si>
    <t xml:space="preserve">Počet úředníků </t>
  </si>
  <si>
    <t xml:space="preserve">1. rok </t>
  </si>
  <si>
    <t>celkové</t>
  </si>
  <si>
    <t>Mzdové a režijní náklady (roční)</t>
  </si>
  <si>
    <t>jedno-
rázové</t>
  </si>
  <si>
    <t>průměr na 1 úřadu</t>
  </si>
  <si>
    <t>Náklady na rušenou nebo převedenou agendu</t>
  </si>
  <si>
    <r>
      <t>j</t>
    </r>
    <r>
      <rPr>
        <b/>
        <vertAlign val="subscript"/>
        <sz val="9"/>
        <rFont val="Arial"/>
        <family val="2"/>
      </rPr>
      <t>v</t>
    </r>
  </si>
  <si>
    <r>
      <t>J</t>
    </r>
    <r>
      <rPr>
        <b/>
        <vertAlign val="subscript"/>
        <sz val="9"/>
        <rFont val="Arial"/>
        <family val="2"/>
      </rPr>
      <t>f</t>
    </r>
  </si>
  <si>
    <t>J</t>
  </si>
  <si>
    <t>Režijní náklady
(roční)</t>
  </si>
  <si>
    <t>Jednorázové náklady</t>
  </si>
  <si>
    <t xml:space="preserve">Příloha č. 5 – Tabulka pro výpočet čistých nákladů na provádění regulace </t>
  </si>
  <si>
    <t>Náklady na provádění regulace s jednorázovými náklady v roce *)</t>
  </si>
  <si>
    <t>Čisté náklady na provádění regulace</t>
  </si>
  <si>
    <t>Jednorázové náklady na provádění regulace</t>
  </si>
  <si>
    <t>Čisté náklady na provádění regulace 
(bez jednorázových nákladů)</t>
  </si>
  <si>
    <t>Náklady na provádění regulace bez jednorázových nákladů v roce *)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</si>
</sst>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17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Symbol"/>
      <family val="1"/>
    </font>
    <font>
      <b/>
      <vertAlign val="subscript"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name val="Tahoma"/>
      <family val="2"/>
    </font>
    <font>
      <b/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20">
    <border>
      <left/>
      <right/>
      <top/>
      <bottom/>
      <diagonal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medium"/>
      <bottom style="double"/>
    </border>
    <border>
      <left style="thick"/>
      <right style="medium"/>
      <top style="medium"/>
      <bottom style="double"/>
    </border>
    <border>
      <left>
        <color indexed="63"/>
      </left>
      <right style="thick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double"/>
      <bottom style="medium"/>
    </border>
    <border>
      <left>
        <color indexed="63"/>
      </left>
      <right style="thick"/>
      <top style="double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thin"/>
    </border>
    <border>
      <left style="thick"/>
      <right style="medium"/>
      <top style="medium"/>
      <bottom style="medium"/>
    </border>
    <border>
      <left style="thick"/>
      <right style="medium"/>
      <top style="double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ck"/>
      <top style="medium"/>
      <bottom style="thick"/>
    </border>
    <border>
      <left style="thin"/>
      <right style="thick"/>
      <top>
        <color indexed="63"/>
      </top>
      <bottom style="thin"/>
    </border>
    <border>
      <left style="thick"/>
      <right style="thick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thick"/>
      <right style="thick"/>
      <top style="medium"/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double"/>
    </border>
    <border>
      <left style="thick"/>
      <right>
        <color indexed="63"/>
      </right>
      <top style="double"/>
      <bottom style="medium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>
        <color indexed="8"/>
      </right>
      <top style="thick"/>
      <bottom style="thin"/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top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right" wrapText="1"/>
    </xf>
    <xf numFmtId="0" fontId="6" fillId="0" borderId="6" xfId="0" applyFont="1" applyFill="1" applyBorder="1" applyAlignment="1">
      <alignment horizontal="right" wrapText="1"/>
    </xf>
    <xf numFmtId="167" fontId="6" fillId="0" borderId="2" xfId="0" applyNumberFormat="1" applyFont="1" applyFill="1" applyBorder="1" applyAlignment="1">
      <alignment horizontal="right" wrapText="1"/>
    </xf>
    <xf numFmtId="167" fontId="6" fillId="0" borderId="7" xfId="0" applyNumberFormat="1" applyFont="1" applyFill="1" applyBorder="1" applyAlignment="1">
      <alignment horizontal="right" wrapText="1"/>
    </xf>
    <xf numFmtId="0" fontId="0" fillId="0" borderId="8" xfId="0" applyFont="1" applyFill="1" applyBorder="1" applyAlignment="1">
      <alignment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" xfId="0" applyFont="1" applyBorder="1" applyAlignment="1">
      <alignment horizontal="justify" vertical="top" wrapText="1"/>
    </xf>
    <xf numFmtId="0" fontId="6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6" fillId="0" borderId="8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12" fillId="0" borderId="0" xfId="0" applyFont="1" applyFill="1" applyAlignment="1">
      <alignment vertical="center"/>
    </xf>
    <xf numFmtId="0" fontId="1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/>
    </xf>
    <xf numFmtId="167" fontId="6" fillId="0" borderId="2" xfId="0" applyNumberFormat="1" applyFont="1" applyBorder="1" applyAlignment="1">
      <alignment vertical="top"/>
    </xf>
    <xf numFmtId="0" fontId="6" fillId="0" borderId="12" xfId="0" applyFont="1" applyBorder="1" applyAlignment="1">
      <alignment/>
    </xf>
    <xf numFmtId="167" fontId="6" fillId="0" borderId="20" xfId="0" applyNumberFormat="1" applyFont="1" applyBorder="1" applyAlignment="1">
      <alignment vertical="top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0" fontId="6" fillId="0" borderId="25" xfId="0" applyFont="1" applyBorder="1" applyAlignment="1">
      <alignment vertical="top"/>
    </xf>
    <xf numFmtId="0" fontId="4" fillId="0" borderId="26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vertical="top" wrapText="1"/>
    </xf>
    <xf numFmtId="0" fontId="6" fillId="0" borderId="28" xfId="0" applyFont="1" applyBorder="1" applyAlignment="1">
      <alignment vertical="top"/>
    </xf>
    <xf numFmtId="0" fontId="4" fillId="0" borderId="29" xfId="0" applyFont="1" applyFill="1" applyBorder="1" applyAlignment="1">
      <alignment horizontal="center" wrapText="1"/>
    </xf>
    <xf numFmtId="0" fontId="12" fillId="0" borderId="30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justify" vertical="top" wrapText="1"/>
    </xf>
    <xf numFmtId="0" fontId="4" fillId="0" borderId="14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31" xfId="0" applyFont="1" applyFill="1" applyBorder="1" applyAlignment="1">
      <alignment horizontal="left" wrapText="1" readingOrder="1"/>
    </xf>
    <xf numFmtId="1" fontId="1" fillId="0" borderId="31" xfId="0" applyNumberFormat="1" applyFont="1" applyFill="1" applyBorder="1" applyAlignment="1">
      <alignment horizontal="right" wrapText="1"/>
    </xf>
    <xf numFmtId="1" fontId="1" fillId="0" borderId="3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top"/>
    </xf>
    <xf numFmtId="0" fontId="2" fillId="0" borderId="31" xfId="0" applyFont="1" applyBorder="1" applyAlignment="1">
      <alignment wrapText="1"/>
    </xf>
    <xf numFmtId="0" fontId="3" fillId="0" borderId="31" xfId="0" applyFont="1" applyBorder="1" applyAlignment="1">
      <alignment/>
    </xf>
    <xf numFmtId="0" fontId="2" fillId="0" borderId="31" xfId="0" applyFont="1" applyBorder="1" applyAlignment="1">
      <alignment vertical="top" wrapText="1" readingOrder="1"/>
    </xf>
    <xf numFmtId="0" fontId="3" fillId="0" borderId="31" xfId="0" applyFont="1" applyBorder="1" applyAlignment="1">
      <alignment vertical="top" readingOrder="1"/>
    </xf>
    <xf numFmtId="167" fontId="6" fillId="0" borderId="32" xfId="0" applyNumberFormat="1" applyFont="1" applyFill="1" applyBorder="1" applyAlignment="1">
      <alignment horizontal="right" wrapText="1"/>
    </xf>
    <xf numFmtId="167" fontId="6" fillId="0" borderId="4" xfId="0" applyNumberFormat="1" applyFont="1" applyFill="1" applyBorder="1" applyAlignment="1">
      <alignment horizontal="right" wrapText="1"/>
    </xf>
    <xf numFmtId="167" fontId="6" fillId="0" borderId="33" xfId="0" applyNumberFormat="1" applyFont="1" applyFill="1" applyBorder="1" applyAlignment="1">
      <alignment horizontal="right" wrapText="1"/>
    </xf>
    <xf numFmtId="167" fontId="6" fillId="0" borderId="34" xfId="0" applyNumberFormat="1" applyFont="1" applyFill="1" applyBorder="1" applyAlignment="1">
      <alignment horizontal="right" wrapText="1"/>
    </xf>
    <xf numFmtId="0" fontId="6" fillId="0" borderId="35" xfId="0" applyFont="1" applyFill="1" applyBorder="1" applyAlignment="1">
      <alignment horizontal="right" wrapText="1"/>
    </xf>
    <xf numFmtId="0" fontId="2" fillId="0" borderId="36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wrapText="1"/>
    </xf>
    <xf numFmtId="167" fontId="6" fillId="0" borderId="6" xfId="0" applyNumberFormat="1" applyFont="1" applyFill="1" applyBorder="1" applyAlignment="1">
      <alignment horizontal="right" wrapText="1"/>
    </xf>
    <xf numFmtId="167" fontId="6" fillId="0" borderId="40" xfId="0" applyNumberFormat="1" applyFont="1" applyFill="1" applyBorder="1" applyAlignment="1">
      <alignment horizontal="right" wrapText="1"/>
    </xf>
    <xf numFmtId="167" fontId="6" fillId="0" borderId="35" xfId="0" applyNumberFormat="1" applyFont="1" applyFill="1" applyBorder="1" applyAlignment="1">
      <alignment horizontal="right" wrapText="1"/>
    </xf>
    <xf numFmtId="167" fontId="6" fillId="0" borderId="41" xfId="0" applyNumberFormat="1" applyFont="1" applyFill="1" applyBorder="1" applyAlignment="1">
      <alignment horizontal="right" wrapText="1"/>
    </xf>
    <xf numFmtId="0" fontId="6" fillId="0" borderId="42" xfId="0" applyFont="1" applyFill="1" applyBorder="1" applyAlignment="1">
      <alignment horizontal="right" wrapText="1"/>
    </xf>
    <xf numFmtId="0" fontId="6" fillId="0" borderId="43" xfId="0" applyFont="1" applyFill="1" applyBorder="1" applyAlignment="1">
      <alignment horizontal="right" wrapText="1"/>
    </xf>
    <xf numFmtId="0" fontId="6" fillId="0" borderId="36" xfId="0" applyFont="1" applyFill="1" applyBorder="1" applyAlignment="1">
      <alignment horizontal="right" wrapText="1"/>
    </xf>
    <xf numFmtId="0" fontId="4" fillId="0" borderId="44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center" vertical="top" wrapText="1"/>
    </xf>
    <xf numFmtId="0" fontId="4" fillId="0" borderId="45" xfId="0" applyFont="1" applyFill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right" wrapText="1"/>
    </xf>
    <xf numFmtId="0" fontId="6" fillId="0" borderId="48" xfId="0" applyFont="1" applyFill="1" applyBorder="1" applyAlignment="1">
      <alignment horizontal="right" wrapText="1"/>
    </xf>
    <xf numFmtId="0" fontId="2" fillId="0" borderId="34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wrapText="1"/>
    </xf>
    <xf numFmtId="0" fontId="1" fillId="2" borderId="50" xfId="0" applyFont="1" applyFill="1" applyBorder="1" applyAlignment="1">
      <alignment horizontal="right" wrapText="1"/>
    </xf>
    <xf numFmtId="0" fontId="6" fillId="3" borderId="50" xfId="0" applyFont="1" applyFill="1" applyBorder="1" applyAlignment="1">
      <alignment horizontal="right" wrapText="1"/>
    </xf>
    <xf numFmtId="0" fontId="6" fillId="3" borderId="51" xfId="0" applyFont="1" applyFill="1" applyBorder="1" applyAlignment="1">
      <alignment horizontal="right" wrapText="1"/>
    </xf>
    <xf numFmtId="0" fontId="6" fillId="0" borderId="52" xfId="0" applyFont="1" applyFill="1" applyBorder="1" applyAlignment="1">
      <alignment horizontal="right" wrapText="1"/>
    </xf>
    <xf numFmtId="1" fontId="1" fillId="2" borderId="53" xfId="0" applyNumberFormat="1" applyFont="1" applyFill="1" applyBorder="1" applyAlignment="1">
      <alignment horizontal="right"/>
    </xf>
    <xf numFmtId="0" fontId="1" fillId="3" borderId="54" xfId="0" applyFont="1" applyFill="1" applyBorder="1" applyAlignment="1">
      <alignment horizontal="right" wrapText="1"/>
    </xf>
    <xf numFmtId="0" fontId="1" fillId="3" borderId="51" xfId="0" applyFont="1" applyFill="1" applyBorder="1" applyAlignment="1">
      <alignment horizontal="right" wrapText="1"/>
    </xf>
    <xf numFmtId="1" fontId="1" fillId="2" borderId="53" xfId="0" applyNumberFormat="1" applyFont="1" applyFill="1" applyBorder="1" applyAlignment="1">
      <alignment horizontal="right" wrapText="1"/>
    </xf>
    <xf numFmtId="1" fontId="1" fillId="2" borderId="52" xfId="0" applyNumberFormat="1" applyFont="1" applyFill="1" applyBorder="1" applyAlignment="1">
      <alignment horizontal="right" wrapText="1"/>
    </xf>
    <xf numFmtId="0" fontId="1" fillId="2" borderId="55" xfId="0" applyFont="1" applyFill="1" applyBorder="1" applyAlignment="1">
      <alignment horizontal="right" wrapText="1"/>
    </xf>
    <xf numFmtId="0" fontId="1" fillId="2" borderId="56" xfId="0" applyFont="1" applyFill="1" applyBorder="1" applyAlignment="1">
      <alignment horizontal="right" wrapText="1"/>
    </xf>
    <xf numFmtId="0" fontId="6" fillId="0" borderId="34" xfId="0" applyFont="1" applyFill="1" applyBorder="1" applyAlignment="1">
      <alignment horizontal="right" wrapText="1"/>
    </xf>
    <xf numFmtId="0" fontId="6" fillId="0" borderId="41" xfId="0" applyFont="1" applyFill="1" applyBorder="1" applyAlignment="1">
      <alignment horizontal="right" wrapText="1"/>
    </xf>
    <xf numFmtId="0" fontId="6" fillId="0" borderId="57" xfId="0" applyFont="1" applyFill="1" applyBorder="1" applyAlignment="1">
      <alignment horizontal="right" wrapText="1"/>
    </xf>
    <xf numFmtId="167" fontId="6" fillId="0" borderId="58" xfId="0" applyNumberFormat="1" applyFont="1" applyFill="1" applyBorder="1" applyAlignment="1">
      <alignment horizontal="right" wrapText="1"/>
    </xf>
    <xf numFmtId="0" fontId="6" fillId="0" borderId="59" xfId="0" applyFont="1" applyFill="1" applyBorder="1" applyAlignment="1">
      <alignment horizontal="right" wrapText="1"/>
    </xf>
    <xf numFmtId="0" fontId="6" fillId="0" borderId="19" xfId="0" applyFont="1" applyFill="1" applyBorder="1" applyAlignment="1">
      <alignment horizontal="right"/>
    </xf>
    <xf numFmtId="0" fontId="6" fillId="0" borderId="58" xfId="0" applyFont="1" applyFill="1" applyBorder="1" applyAlignment="1">
      <alignment horizontal="right"/>
    </xf>
    <xf numFmtId="0" fontId="2" fillId="0" borderId="60" xfId="0" applyFont="1" applyFill="1" applyBorder="1" applyAlignment="1">
      <alignment horizontal="left" wrapText="1"/>
    </xf>
    <xf numFmtId="167" fontId="6" fillId="0" borderId="20" xfId="0" applyNumberFormat="1" applyFont="1" applyFill="1" applyBorder="1" applyAlignment="1">
      <alignment horizontal="right" wrapText="1"/>
    </xf>
    <xf numFmtId="0" fontId="0" fillId="0" borderId="48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right"/>
    </xf>
    <xf numFmtId="0" fontId="12" fillId="0" borderId="62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167" fontId="6" fillId="0" borderId="58" xfId="0" applyNumberFormat="1" applyFont="1" applyBorder="1" applyAlignment="1">
      <alignment vertical="top"/>
    </xf>
    <xf numFmtId="0" fontId="6" fillId="0" borderId="34" xfId="0" applyFont="1" applyBorder="1" applyAlignment="1">
      <alignment horizontal="justify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2" fillId="0" borderId="64" xfId="0" applyFont="1" applyFill="1" applyBorder="1" applyAlignment="1">
      <alignment horizontal="center" vertical="top" wrapText="1"/>
    </xf>
    <xf numFmtId="0" fontId="1" fillId="0" borderId="59" xfId="0" applyFont="1" applyBorder="1" applyAlignment="1">
      <alignment horizontal="center" vertical="top" wrapText="1"/>
    </xf>
    <xf numFmtId="0" fontId="12" fillId="0" borderId="65" xfId="0" applyFont="1" applyBorder="1" applyAlignment="1">
      <alignment horizontal="center" vertical="top" wrapText="1"/>
    </xf>
    <xf numFmtId="0" fontId="6" fillId="0" borderId="48" xfId="0" applyFont="1" applyBorder="1" applyAlignment="1">
      <alignment horizontal="justify" vertical="top" wrapText="1"/>
    </xf>
    <xf numFmtId="0" fontId="6" fillId="0" borderId="47" xfId="0" applyFont="1" applyBorder="1" applyAlignment="1">
      <alignment horizontal="justify" vertical="top" wrapText="1"/>
    </xf>
    <xf numFmtId="0" fontId="6" fillId="0" borderId="59" xfId="0" applyFont="1" applyBorder="1" applyAlignment="1">
      <alignment horizontal="justify" vertical="top" wrapText="1"/>
    </xf>
    <xf numFmtId="167" fontId="6" fillId="0" borderId="29" xfId="0" applyNumberFormat="1" applyFont="1" applyBorder="1" applyAlignment="1">
      <alignment horizontal="right" vertical="top" wrapText="1"/>
    </xf>
    <xf numFmtId="0" fontId="1" fillId="0" borderId="66" xfId="0" applyFont="1" applyBorder="1" applyAlignment="1">
      <alignment horizontal="center" vertical="top" wrapText="1"/>
    </xf>
    <xf numFmtId="0" fontId="1" fillId="0" borderId="67" xfId="0" applyFont="1" applyBorder="1" applyAlignment="1">
      <alignment horizontal="center" vertical="top"/>
    </xf>
    <xf numFmtId="167" fontId="6" fillId="0" borderId="68" xfId="0" applyNumberFormat="1" applyFont="1" applyBorder="1" applyAlignment="1">
      <alignment horizontal="right" vertical="top" wrapText="1"/>
    </xf>
    <xf numFmtId="1" fontId="6" fillId="0" borderId="69" xfId="0" applyNumberFormat="1" applyFont="1" applyBorder="1" applyAlignment="1">
      <alignment vertical="top"/>
    </xf>
    <xf numFmtId="1" fontId="6" fillId="0" borderId="70" xfId="0" applyNumberFormat="1" applyFont="1" applyBorder="1" applyAlignment="1">
      <alignment vertical="top"/>
    </xf>
    <xf numFmtId="0" fontId="1" fillId="0" borderId="71" xfId="0" applyFont="1" applyBorder="1" applyAlignment="1">
      <alignment vertical="top" wrapText="1"/>
    </xf>
    <xf numFmtId="0" fontId="12" fillId="0" borderId="72" xfId="0" applyFont="1" applyBorder="1" applyAlignment="1">
      <alignment vertical="top" wrapText="1"/>
    </xf>
    <xf numFmtId="0" fontId="6" fillId="0" borderId="73" xfId="0" applyFont="1" applyBorder="1" applyAlignment="1">
      <alignment wrapText="1"/>
    </xf>
    <xf numFmtId="0" fontId="6" fillId="0" borderId="74" xfId="0" applyFont="1" applyBorder="1" applyAlignment="1">
      <alignment wrapText="1"/>
    </xf>
    <xf numFmtId="0" fontId="6" fillId="0" borderId="75" xfId="0" applyFont="1" applyBorder="1" applyAlignment="1">
      <alignment wrapText="1"/>
    </xf>
    <xf numFmtId="0" fontId="1" fillId="0" borderId="76" xfId="0" applyFont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6" fillId="0" borderId="77" xfId="0" applyFont="1" applyFill="1" applyBorder="1" applyAlignment="1">
      <alignment horizontal="left" wrapText="1"/>
    </xf>
    <xf numFmtId="0" fontId="6" fillId="0" borderId="78" xfId="0" applyFont="1" applyFill="1" applyBorder="1" applyAlignment="1">
      <alignment horizontal="left" wrapText="1"/>
    </xf>
    <xf numFmtId="0" fontId="6" fillId="0" borderId="79" xfId="0" applyFont="1" applyFill="1" applyBorder="1" applyAlignment="1">
      <alignment horizontal="left" wrapText="1"/>
    </xf>
    <xf numFmtId="0" fontId="6" fillId="0" borderId="80" xfId="0" applyFont="1" applyFill="1" applyBorder="1" applyAlignment="1">
      <alignment horizontal="left" wrapText="1"/>
    </xf>
    <xf numFmtId="167" fontId="1" fillId="4" borderId="81" xfId="0" applyNumberFormat="1" applyFont="1" applyFill="1" applyBorder="1" applyAlignment="1">
      <alignment horizontal="justify" vertical="top" wrapText="1"/>
    </xf>
    <xf numFmtId="0" fontId="6" fillId="4" borderId="81" xfId="0" applyFont="1" applyFill="1" applyBorder="1" applyAlignment="1">
      <alignment vertical="top"/>
    </xf>
    <xf numFmtId="0" fontId="6" fillId="4" borderId="82" xfId="0" applyFont="1" applyFill="1" applyBorder="1" applyAlignment="1">
      <alignment/>
    </xf>
    <xf numFmtId="0" fontId="6" fillId="4" borderId="83" xfId="0" applyFont="1" applyFill="1" applyBorder="1" applyAlignment="1">
      <alignment horizontal="justify" vertical="top" wrapText="1"/>
    </xf>
    <xf numFmtId="0" fontId="1" fillId="4" borderId="42" xfId="0" applyFont="1" applyFill="1" applyBorder="1" applyAlignment="1">
      <alignment horizontal="justify" vertical="top" wrapText="1"/>
    </xf>
    <xf numFmtId="0" fontId="1" fillId="4" borderId="6" xfId="0" applyFont="1" applyFill="1" applyBorder="1" applyAlignment="1">
      <alignment horizontal="justify" vertical="top" wrapText="1"/>
    </xf>
    <xf numFmtId="167" fontId="1" fillId="4" borderId="6" xfId="0" applyNumberFormat="1" applyFont="1" applyFill="1" applyBorder="1" applyAlignment="1">
      <alignment horizontal="justify" vertical="top" wrapText="1"/>
    </xf>
    <xf numFmtId="1" fontId="1" fillId="4" borderId="84" xfId="0" applyNumberFormat="1" applyFont="1" applyFill="1" applyBorder="1" applyAlignment="1">
      <alignment horizontal="right" wrapText="1"/>
    </xf>
    <xf numFmtId="0" fontId="6" fillId="4" borderId="82" xfId="0" applyFont="1" applyFill="1" applyBorder="1" applyAlignment="1">
      <alignment horizontal="justify" vertical="top" wrapText="1"/>
    </xf>
    <xf numFmtId="0" fontId="6" fillId="0" borderId="85" xfId="0" applyFont="1" applyFill="1" applyBorder="1" applyAlignment="1">
      <alignment horizontal="justify" vertical="top" wrapText="1"/>
    </xf>
    <xf numFmtId="0" fontId="6" fillId="0" borderId="36" xfId="0" applyFont="1" applyFill="1" applyBorder="1" applyAlignment="1">
      <alignment horizontal="justify" vertical="top" wrapText="1"/>
    </xf>
    <xf numFmtId="0" fontId="6" fillId="0" borderId="57" xfId="0" applyFont="1" applyFill="1" applyBorder="1" applyAlignment="1">
      <alignment horizontal="justify" vertical="top" wrapText="1"/>
    </xf>
    <xf numFmtId="0" fontId="16" fillId="0" borderId="0" xfId="0" applyFont="1" applyFill="1" applyAlignment="1">
      <alignment vertical="center"/>
    </xf>
    <xf numFmtId="0" fontId="12" fillId="0" borderId="72" xfId="0" applyFont="1" applyBorder="1" applyAlignment="1">
      <alignment horizontal="center" vertical="top" wrapText="1"/>
    </xf>
    <xf numFmtId="0" fontId="7" fillId="0" borderId="50" xfId="0" applyFont="1" applyFill="1" applyBorder="1" applyAlignment="1">
      <alignment horizontal="left" vertical="center"/>
    </xf>
    <xf numFmtId="0" fontId="12" fillId="0" borderId="72" xfId="0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top"/>
    </xf>
    <xf numFmtId="1" fontId="1" fillId="0" borderId="86" xfId="0" applyNumberFormat="1" applyFont="1" applyFill="1" applyBorder="1" applyAlignment="1">
      <alignment horizontal="right" vertical="top"/>
    </xf>
    <xf numFmtId="1" fontId="1" fillId="0" borderId="20" xfId="0" applyNumberFormat="1" applyFont="1" applyFill="1" applyBorder="1" applyAlignment="1">
      <alignment horizontal="right" vertical="top"/>
    </xf>
    <xf numFmtId="1" fontId="1" fillId="0" borderId="74" xfId="0" applyNumberFormat="1" applyFont="1" applyFill="1" applyBorder="1" applyAlignment="1">
      <alignment horizontal="right" vertical="top"/>
    </xf>
    <xf numFmtId="1" fontId="1" fillId="0" borderId="2" xfId="0" applyNumberFormat="1" applyFont="1" applyFill="1" applyBorder="1" applyAlignment="1">
      <alignment horizontal="right" vertical="top"/>
    </xf>
    <xf numFmtId="0" fontId="1" fillId="0" borderId="87" xfId="0" applyFont="1" applyFill="1" applyBorder="1" applyAlignment="1">
      <alignment horizontal="center" vertical="top" wrapText="1"/>
    </xf>
    <xf numFmtId="0" fontId="1" fillId="0" borderId="88" xfId="0" applyFont="1" applyFill="1" applyBorder="1" applyAlignment="1">
      <alignment horizontal="center" vertical="top" wrapText="1"/>
    </xf>
    <xf numFmtId="0" fontId="1" fillId="0" borderId="89" xfId="0" applyFont="1" applyFill="1" applyBorder="1" applyAlignment="1">
      <alignment horizontal="center" vertical="top" wrapText="1" readingOrder="1"/>
    </xf>
    <xf numFmtId="0" fontId="0" fillId="0" borderId="77" xfId="0" applyBorder="1" applyAlignment="1">
      <alignment horizontal="center" vertical="top"/>
    </xf>
    <xf numFmtId="0" fontId="0" fillId="0" borderId="90" xfId="0" applyBorder="1" applyAlignment="1">
      <alignment horizontal="center" vertical="top"/>
    </xf>
    <xf numFmtId="0" fontId="1" fillId="0" borderId="9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92" xfId="0" applyFont="1" applyFill="1" applyBorder="1" applyAlignment="1">
      <alignment horizontal="center" vertical="top" wrapText="1"/>
    </xf>
    <xf numFmtId="0" fontId="1" fillId="0" borderId="93" xfId="0" applyFont="1" applyFill="1" applyBorder="1" applyAlignment="1">
      <alignment horizontal="center" vertical="top" wrapText="1"/>
    </xf>
    <xf numFmtId="0" fontId="1" fillId="0" borderId="94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95" xfId="0" applyFont="1" applyFill="1" applyBorder="1" applyAlignment="1">
      <alignment horizontal="center" vertical="top" wrapText="1"/>
    </xf>
    <xf numFmtId="0" fontId="1" fillId="0" borderId="96" xfId="0" applyFont="1" applyFill="1" applyBorder="1" applyAlignment="1">
      <alignment horizontal="center" vertical="top" wrapText="1"/>
    </xf>
    <xf numFmtId="0" fontId="1" fillId="0" borderId="97" xfId="0" applyFont="1" applyFill="1" applyBorder="1" applyAlignment="1">
      <alignment horizontal="center" vertical="top" wrapText="1"/>
    </xf>
    <xf numFmtId="0" fontId="1" fillId="0" borderId="98" xfId="0" applyFont="1" applyFill="1" applyBorder="1" applyAlignment="1">
      <alignment horizontal="center" vertical="top" wrapText="1"/>
    </xf>
    <xf numFmtId="0" fontId="1" fillId="0" borderId="99" xfId="0" applyFont="1" applyFill="1" applyBorder="1" applyAlignment="1">
      <alignment horizontal="center" vertical="top" wrapText="1"/>
    </xf>
    <xf numFmtId="0" fontId="1" fillId="0" borderId="10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1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6" fillId="0" borderId="102" xfId="0" applyFont="1" applyBorder="1" applyAlignment="1">
      <alignment horizontal="center" vertical="top" wrapText="1"/>
    </xf>
    <xf numFmtId="0" fontId="6" fillId="0" borderId="85" xfId="0" applyFont="1" applyBorder="1" applyAlignment="1">
      <alignment horizontal="center" vertical="top" wrapText="1"/>
    </xf>
    <xf numFmtId="1" fontId="1" fillId="0" borderId="75" xfId="0" applyNumberFormat="1" applyFont="1" applyFill="1" applyBorder="1" applyAlignment="1">
      <alignment horizontal="right" vertical="top"/>
    </xf>
    <xf numFmtId="1" fontId="1" fillId="0" borderId="58" xfId="0" applyNumberFormat="1" applyFont="1" applyFill="1" applyBorder="1" applyAlignment="1">
      <alignment horizontal="right" vertical="top"/>
    </xf>
    <xf numFmtId="0" fontId="6" fillId="0" borderId="103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center" vertical="top" wrapText="1"/>
    </xf>
    <xf numFmtId="0" fontId="12" fillId="0" borderId="104" xfId="0" applyFont="1" applyBorder="1" applyAlignment="1">
      <alignment horizontal="center" vertical="top" wrapText="1"/>
    </xf>
    <xf numFmtId="0" fontId="12" fillId="0" borderId="64" xfId="0" applyFont="1" applyBorder="1" applyAlignment="1">
      <alignment horizontal="center" vertical="top" wrapText="1"/>
    </xf>
    <xf numFmtId="0" fontId="3" fillId="0" borderId="105" xfId="0" applyFont="1" applyFill="1" applyBorder="1" applyAlignment="1">
      <alignment horizontal="center" wrapText="1"/>
    </xf>
    <xf numFmtId="0" fontId="3" fillId="0" borderId="106" xfId="0" applyFont="1" applyFill="1" applyBorder="1" applyAlignment="1">
      <alignment horizontal="center" wrapText="1"/>
    </xf>
    <xf numFmtId="0" fontId="6" fillId="0" borderId="107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167" fontId="6" fillId="0" borderId="83" xfId="0" applyNumberFormat="1" applyFont="1" applyBorder="1" applyAlignment="1">
      <alignment horizontal="right" vertical="top" wrapText="1"/>
    </xf>
    <xf numFmtId="167" fontId="6" fillId="0" borderId="81" xfId="0" applyNumberFormat="1" applyFont="1" applyBorder="1" applyAlignment="1">
      <alignment horizontal="right" vertical="top" wrapText="1"/>
    </xf>
    <xf numFmtId="0" fontId="3" fillId="0" borderId="108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top" wrapText="1"/>
    </xf>
    <xf numFmtId="0" fontId="1" fillId="0" borderId="109" xfId="0" applyFont="1" applyFill="1" applyBorder="1" applyAlignment="1">
      <alignment horizontal="center" vertical="top" wrapText="1"/>
    </xf>
    <xf numFmtId="1" fontId="1" fillId="2" borderId="54" xfId="0" applyNumberFormat="1" applyFont="1" applyFill="1" applyBorder="1" applyAlignment="1">
      <alignment horizontal="right"/>
    </xf>
    <xf numFmtId="1" fontId="1" fillId="2" borderId="51" xfId="0" applyNumberFormat="1" applyFont="1" applyFill="1" applyBorder="1" applyAlignment="1">
      <alignment horizontal="right"/>
    </xf>
    <xf numFmtId="0" fontId="1" fillId="0" borderId="50" xfId="0" applyFont="1" applyBorder="1" applyAlignment="1">
      <alignment horizontal="left" wrapText="1" readingOrder="1"/>
    </xf>
    <xf numFmtId="0" fontId="1" fillId="0" borderId="51" xfId="0" applyFont="1" applyBorder="1" applyAlignment="1">
      <alignment horizontal="left" wrapText="1" readingOrder="1"/>
    </xf>
    <xf numFmtId="1" fontId="0" fillId="4" borderId="76" xfId="0" applyNumberFormat="1" applyFill="1" applyBorder="1" applyAlignment="1">
      <alignment horizontal="right"/>
    </xf>
    <xf numFmtId="1" fontId="0" fillId="4" borderId="70" xfId="0" applyNumberFormat="1" applyFill="1" applyBorder="1" applyAlignment="1">
      <alignment horizontal="right"/>
    </xf>
    <xf numFmtId="0" fontId="12" fillId="0" borderId="110" xfId="0" applyFont="1" applyBorder="1" applyAlignment="1">
      <alignment horizontal="center" vertical="top" wrapText="1"/>
    </xf>
    <xf numFmtId="0" fontId="6" fillId="0" borderId="111" xfId="0" applyFont="1" applyBorder="1" applyAlignment="1">
      <alignment horizontal="center" vertical="top" wrapText="1"/>
    </xf>
    <xf numFmtId="0" fontId="6" fillId="0" borderId="112" xfId="0" applyFont="1" applyBorder="1" applyAlignment="1">
      <alignment horizontal="center" vertical="top" wrapText="1"/>
    </xf>
    <xf numFmtId="0" fontId="6" fillId="0" borderId="113" xfId="0" applyFont="1" applyBorder="1" applyAlignment="1">
      <alignment horizontal="center" vertical="top" wrapText="1"/>
    </xf>
    <xf numFmtId="0" fontId="1" fillId="0" borderId="95" xfId="0" applyFont="1" applyBorder="1" applyAlignment="1">
      <alignment horizontal="center" vertical="top" wrapText="1"/>
    </xf>
    <xf numFmtId="0" fontId="1" fillId="0" borderId="87" xfId="0" applyFont="1" applyBorder="1" applyAlignment="1">
      <alignment horizontal="center" vertical="top" wrapText="1"/>
    </xf>
    <xf numFmtId="0" fontId="1" fillId="0" borderId="114" xfId="0" applyFont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1" fillId="0" borderId="115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89" xfId="0" applyFont="1" applyBorder="1" applyAlignment="1">
      <alignment horizontal="center" vertical="top" wrapText="1"/>
    </xf>
    <xf numFmtId="0" fontId="1" fillId="0" borderId="90" xfId="0" applyFont="1" applyBorder="1" applyAlignment="1">
      <alignment horizontal="center" vertical="top" wrapText="1"/>
    </xf>
    <xf numFmtId="0" fontId="1" fillId="4" borderId="116" xfId="0" applyFont="1" applyFill="1" applyBorder="1" applyAlignment="1">
      <alignment horizontal="center" wrapText="1" readingOrder="1"/>
    </xf>
    <xf numFmtId="0" fontId="1" fillId="4" borderId="117" xfId="0" applyFont="1" applyFill="1" applyBorder="1" applyAlignment="1">
      <alignment horizontal="center" wrapText="1" readingOrder="1"/>
    </xf>
    <xf numFmtId="0" fontId="7" fillId="0" borderId="50" xfId="0" applyFont="1" applyFill="1" applyBorder="1" applyAlignment="1">
      <alignment horizontal="left" vertical="center" wrapText="1"/>
    </xf>
    <xf numFmtId="0" fontId="1" fillId="0" borderId="116" xfId="0" applyFont="1" applyBorder="1" applyAlignment="1">
      <alignment horizontal="left" wrapText="1" readingOrder="1"/>
    </xf>
    <xf numFmtId="0" fontId="1" fillId="0" borderId="118" xfId="0" applyFont="1" applyBorder="1" applyAlignment="1">
      <alignment horizontal="left" wrapText="1" readingOrder="1"/>
    </xf>
    <xf numFmtId="167" fontId="6" fillId="0" borderId="82" xfId="0" applyNumberFormat="1" applyFont="1" applyBorder="1" applyAlignment="1">
      <alignment horizontal="right" vertical="top" wrapText="1"/>
    </xf>
    <xf numFmtId="0" fontId="1" fillId="0" borderId="119" xfId="0" applyFont="1" applyBorder="1" applyAlignment="1">
      <alignment horizontal="left" wrapText="1" readingOrder="1"/>
    </xf>
    <xf numFmtId="0" fontId="1" fillId="0" borderId="117" xfId="0" applyFont="1" applyBorder="1" applyAlignment="1">
      <alignment horizontal="left" wrapText="1" readingOrder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29">
      <selection activeCell="H5" sqref="H5"/>
    </sheetView>
  </sheetViews>
  <sheetFormatPr defaultColWidth="9.140625" defaultRowHeight="12.75"/>
  <cols>
    <col min="1" max="1" width="18.28125" style="0" customWidth="1"/>
    <col min="2" max="3" width="8.140625" style="0" customWidth="1"/>
    <col min="4" max="4" width="7.7109375" style="0" customWidth="1"/>
    <col min="5" max="16" width="8.7109375" style="0" customWidth="1"/>
    <col min="17" max="17" width="8.8515625" style="0" customWidth="1"/>
  </cols>
  <sheetData>
    <row r="1" spans="1:13" s="7" customFormat="1" ht="24.75" customHeight="1">
      <c r="A1" s="169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6" s="7" customFormat="1" ht="25.5" customHeight="1" thickBot="1">
      <c r="A2" s="171" t="s">
        <v>56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s="7" customFormat="1" ht="25.5" customHeight="1" thickTop="1">
      <c r="A3" s="180" t="s">
        <v>0</v>
      </c>
      <c r="B3" s="183" t="s">
        <v>1</v>
      </c>
      <c r="C3" s="192" t="s">
        <v>60</v>
      </c>
      <c r="D3" s="191"/>
      <c r="E3" s="178" t="s">
        <v>32</v>
      </c>
      <c r="F3" s="191"/>
      <c r="G3" s="234" t="s">
        <v>70</v>
      </c>
      <c r="H3" s="194" t="s">
        <v>63</v>
      </c>
      <c r="I3" s="190" t="s">
        <v>71</v>
      </c>
      <c r="J3" s="178"/>
      <c r="K3" s="179"/>
      <c r="L3" s="226" t="s">
        <v>39</v>
      </c>
      <c r="M3" s="227"/>
      <c r="N3" s="227"/>
      <c r="O3" s="227"/>
      <c r="P3" s="228"/>
    </row>
    <row r="4" spans="1:16" s="7" customFormat="1" ht="22.5" customHeight="1" thickBot="1">
      <c r="A4" s="181"/>
      <c r="B4" s="184"/>
      <c r="C4" s="230" t="s">
        <v>65</v>
      </c>
      <c r="D4" s="232" t="s">
        <v>59</v>
      </c>
      <c r="E4" s="77" t="s">
        <v>45</v>
      </c>
      <c r="F4" s="77" t="s">
        <v>44</v>
      </c>
      <c r="G4" s="235"/>
      <c r="H4" s="229"/>
      <c r="I4" s="9" t="s">
        <v>3</v>
      </c>
      <c r="J4" s="11" t="s">
        <v>64</v>
      </c>
      <c r="K4" s="10" t="s">
        <v>62</v>
      </c>
      <c r="L4" s="94" t="s">
        <v>61</v>
      </c>
      <c r="M4" s="89" t="s">
        <v>40</v>
      </c>
      <c r="N4" s="20" t="s">
        <v>41</v>
      </c>
      <c r="O4" s="20" t="s">
        <v>42</v>
      </c>
      <c r="P4" s="21" t="s">
        <v>43</v>
      </c>
    </row>
    <row r="5" spans="1:16" s="7" customFormat="1" ht="12" customHeight="1" thickBot="1">
      <c r="A5" s="182"/>
      <c r="B5" s="185"/>
      <c r="C5" s="231"/>
      <c r="D5" s="233"/>
      <c r="E5" s="34" t="s">
        <v>2</v>
      </c>
      <c r="F5" s="78" t="s">
        <v>2</v>
      </c>
      <c r="G5" s="80" t="s">
        <v>2</v>
      </c>
      <c r="H5" s="34" t="s">
        <v>2</v>
      </c>
      <c r="I5" s="88" t="s">
        <v>2</v>
      </c>
      <c r="J5" s="80" t="s">
        <v>2</v>
      </c>
      <c r="K5" s="34" t="s">
        <v>2</v>
      </c>
      <c r="L5" s="88" t="s">
        <v>2</v>
      </c>
      <c r="M5" s="90" t="s">
        <v>2</v>
      </c>
      <c r="N5" s="35" t="s">
        <v>2</v>
      </c>
      <c r="O5" s="35" t="s">
        <v>2</v>
      </c>
      <c r="P5" s="34" t="s">
        <v>2</v>
      </c>
    </row>
    <row r="6" spans="1:16" s="7" customFormat="1" ht="14.25" thickBot="1">
      <c r="A6" s="28"/>
      <c r="B6" s="29" t="s">
        <v>4</v>
      </c>
      <c r="C6" s="31" t="s">
        <v>5</v>
      </c>
      <c r="D6" s="79" t="s">
        <v>6</v>
      </c>
      <c r="E6" s="79" t="s">
        <v>7</v>
      </c>
      <c r="F6" s="79" t="s">
        <v>8</v>
      </c>
      <c r="G6" s="31" t="s">
        <v>9</v>
      </c>
      <c r="H6" s="30" t="s">
        <v>10</v>
      </c>
      <c r="I6" s="29" t="s">
        <v>67</v>
      </c>
      <c r="J6" s="31" t="s">
        <v>68</v>
      </c>
      <c r="K6" s="30" t="s">
        <v>69</v>
      </c>
      <c r="L6" s="95" t="s">
        <v>11</v>
      </c>
      <c r="M6" s="91" t="s">
        <v>12</v>
      </c>
      <c r="N6" s="33" t="s">
        <v>36</v>
      </c>
      <c r="O6" s="33" t="s">
        <v>37</v>
      </c>
      <c r="P6" s="32" t="s">
        <v>38</v>
      </c>
    </row>
    <row r="7" spans="1:17" s="38" customFormat="1" ht="10.5" customHeight="1" thickBot="1" thickTop="1">
      <c r="A7" s="119" t="s">
        <v>16</v>
      </c>
      <c r="B7" s="120" t="s">
        <v>17</v>
      </c>
      <c r="C7" s="121" t="s">
        <v>18</v>
      </c>
      <c r="D7" s="122" t="s">
        <v>19</v>
      </c>
      <c r="E7" s="122" t="s">
        <v>20</v>
      </c>
      <c r="F7" s="122" t="s">
        <v>21</v>
      </c>
      <c r="G7" s="121" t="s">
        <v>22</v>
      </c>
      <c r="H7" s="123" t="s">
        <v>23</v>
      </c>
      <c r="I7" s="120" t="s">
        <v>24</v>
      </c>
      <c r="J7" s="121" t="s">
        <v>25</v>
      </c>
      <c r="K7" s="123" t="s">
        <v>26</v>
      </c>
      <c r="L7" s="124" t="s">
        <v>27</v>
      </c>
      <c r="M7" s="125" t="s">
        <v>28</v>
      </c>
      <c r="N7" s="126" t="s">
        <v>28</v>
      </c>
      <c r="O7" s="126" t="s">
        <v>28</v>
      </c>
      <c r="P7" s="127" t="s">
        <v>28</v>
      </c>
      <c r="Q7" s="44"/>
    </row>
    <row r="8" spans="1:16" s="7" customFormat="1" ht="12.75">
      <c r="A8" s="153" t="s">
        <v>13</v>
      </c>
      <c r="B8" s="12"/>
      <c r="C8" s="16"/>
      <c r="D8" s="85">
        <f>B8*C8</f>
        <v>0</v>
      </c>
      <c r="E8" s="85"/>
      <c r="F8" s="16">
        <f>D8*E8</f>
        <v>0</v>
      </c>
      <c r="G8" s="83">
        <f>0.43*F8</f>
        <v>0</v>
      </c>
      <c r="H8" s="18">
        <f>SUM(F8,G8)</f>
        <v>0</v>
      </c>
      <c r="I8" s="15"/>
      <c r="J8" s="76"/>
      <c r="K8" s="115">
        <f>(D8*I8)+J8</f>
        <v>0</v>
      </c>
      <c r="L8" s="73">
        <f>H8+K8</f>
        <v>0</v>
      </c>
      <c r="M8" s="116"/>
      <c r="N8" s="117"/>
      <c r="O8" s="117"/>
      <c r="P8" s="118"/>
    </row>
    <row r="9" spans="1:16" s="7" customFormat="1" ht="12.75">
      <c r="A9" s="154" t="s">
        <v>14</v>
      </c>
      <c r="B9" s="13"/>
      <c r="C9" s="14"/>
      <c r="D9" s="86">
        <f aca="true" t="shared" si="0" ref="D9:D14">B9*C9</f>
        <v>0</v>
      </c>
      <c r="E9" s="86"/>
      <c r="F9" s="14">
        <f aca="true" t="shared" si="1" ref="F9:F14">D9*E9</f>
        <v>0</v>
      </c>
      <c r="G9" s="81">
        <f aca="true" t="shared" si="2" ref="G9:G14">0.43*F9</f>
        <v>0</v>
      </c>
      <c r="H9" s="72">
        <f aca="true" t="shared" si="3" ref="H9:H14">SUM(F9,G9)</f>
        <v>0</v>
      </c>
      <c r="I9" s="13"/>
      <c r="J9" s="14"/>
      <c r="K9" s="17">
        <f aca="true" t="shared" si="4" ref="K9:K14">(D9*I9)+J9</f>
        <v>0</v>
      </c>
      <c r="L9" s="74">
        <f aca="true" t="shared" si="5" ref="L9:L14">H9+K9</f>
        <v>0</v>
      </c>
      <c r="M9" s="92"/>
      <c r="N9" s="22"/>
      <c r="O9" s="22"/>
      <c r="P9" s="23"/>
    </row>
    <row r="10" spans="1:16" s="7" customFormat="1" ht="12.75">
      <c r="A10" s="155" t="s">
        <v>30</v>
      </c>
      <c r="B10" s="15"/>
      <c r="C10" s="76"/>
      <c r="D10" s="86">
        <f t="shared" si="0"/>
        <v>0</v>
      </c>
      <c r="E10" s="86"/>
      <c r="F10" s="14">
        <f t="shared" si="1"/>
        <v>0</v>
      </c>
      <c r="G10" s="82">
        <f t="shared" si="2"/>
        <v>0</v>
      </c>
      <c r="H10" s="72">
        <f t="shared" si="3"/>
        <v>0</v>
      </c>
      <c r="I10" s="12"/>
      <c r="J10" s="16"/>
      <c r="K10" s="17">
        <f t="shared" si="4"/>
        <v>0</v>
      </c>
      <c r="L10" s="74">
        <f t="shared" si="5"/>
        <v>0</v>
      </c>
      <c r="M10" s="92"/>
      <c r="N10" s="22"/>
      <c r="O10" s="22"/>
      <c r="P10" s="23"/>
    </row>
    <row r="11" spans="1:19" s="7" customFormat="1" ht="12.75">
      <c r="A11" s="153" t="s">
        <v>31</v>
      </c>
      <c r="B11" s="15"/>
      <c r="C11" s="76"/>
      <c r="D11" s="86">
        <f t="shared" si="0"/>
        <v>0</v>
      </c>
      <c r="E11" s="86"/>
      <c r="F11" s="14">
        <f t="shared" si="1"/>
        <v>0</v>
      </c>
      <c r="G11" s="83">
        <f t="shared" si="2"/>
        <v>0</v>
      </c>
      <c r="H11" s="72">
        <f t="shared" si="3"/>
        <v>0</v>
      </c>
      <c r="I11" s="13"/>
      <c r="J11" s="14"/>
      <c r="K11" s="17">
        <f t="shared" si="4"/>
        <v>0</v>
      </c>
      <c r="L11" s="74">
        <f t="shared" si="5"/>
        <v>0</v>
      </c>
      <c r="M11" s="92"/>
      <c r="N11" s="22"/>
      <c r="O11" s="22"/>
      <c r="P11" s="23"/>
      <c r="S11" s="36"/>
    </row>
    <row r="12" spans="1:16" s="7" customFormat="1" ht="12.75">
      <c r="A12" s="156" t="s">
        <v>33</v>
      </c>
      <c r="B12" s="15"/>
      <c r="C12" s="76"/>
      <c r="D12" s="86">
        <f t="shared" si="0"/>
        <v>0</v>
      </c>
      <c r="E12" s="86"/>
      <c r="F12" s="14">
        <f t="shared" si="1"/>
        <v>0</v>
      </c>
      <c r="G12" s="81">
        <f t="shared" si="2"/>
        <v>0</v>
      </c>
      <c r="H12" s="17">
        <f t="shared" si="3"/>
        <v>0</v>
      </c>
      <c r="I12" s="13"/>
      <c r="J12" s="14"/>
      <c r="K12" s="17">
        <f t="shared" si="4"/>
        <v>0</v>
      </c>
      <c r="L12" s="74">
        <f t="shared" si="5"/>
        <v>0</v>
      </c>
      <c r="M12" s="93"/>
      <c r="N12" s="24"/>
      <c r="O12" s="24"/>
      <c r="P12" s="25"/>
    </row>
    <row r="13" spans="1:16" s="7" customFormat="1" ht="12.75">
      <c r="A13" s="156" t="s">
        <v>34</v>
      </c>
      <c r="B13" s="15"/>
      <c r="C13" s="76"/>
      <c r="D13" s="86">
        <f t="shared" si="0"/>
        <v>0</v>
      </c>
      <c r="E13" s="87"/>
      <c r="F13" s="76">
        <f t="shared" si="1"/>
        <v>0</v>
      </c>
      <c r="G13" s="82">
        <f t="shared" si="2"/>
        <v>0</v>
      </c>
      <c r="H13" s="17">
        <f t="shared" si="3"/>
        <v>0</v>
      </c>
      <c r="I13" s="13"/>
      <c r="J13" s="14"/>
      <c r="K13" s="17">
        <f t="shared" si="4"/>
        <v>0</v>
      </c>
      <c r="L13" s="74">
        <f t="shared" si="5"/>
        <v>0</v>
      </c>
      <c r="M13" s="93"/>
      <c r="N13" s="26"/>
      <c r="O13" s="26"/>
      <c r="P13" s="27"/>
    </row>
    <row r="14" spans="1:16" s="7" customFormat="1" ht="13.5" thickBot="1">
      <c r="A14" s="156" t="s">
        <v>35</v>
      </c>
      <c r="B14" s="107"/>
      <c r="C14" s="108"/>
      <c r="D14" s="109">
        <f t="shared" si="0"/>
        <v>0</v>
      </c>
      <c r="E14" s="109"/>
      <c r="F14" s="108">
        <f t="shared" si="1"/>
        <v>0</v>
      </c>
      <c r="G14" s="84">
        <f t="shared" si="2"/>
        <v>0</v>
      </c>
      <c r="H14" s="110">
        <f t="shared" si="3"/>
        <v>0</v>
      </c>
      <c r="I14" s="107"/>
      <c r="J14" s="108"/>
      <c r="K14" s="110">
        <f t="shared" si="4"/>
        <v>0</v>
      </c>
      <c r="L14" s="75">
        <f t="shared" si="5"/>
        <v>0</v>
      </c>
      <c r="M14" s="111"/>
      <c r="N14" s="112"/>
      <c r="O14" s="112"/>
      <c r="P14" s="113"/>
    </row>
    <row r="15" spans="1:17" s="7" customFormat="1" ht="13.5" customHeight="1" thickBot="1">
      <c r="A15" s="114" t="s">
        <v>15</v>
      </c>
      <c r="B15" s="97"/>
      <c r="C15" s="98"/>
      <c r="D15" s="99">
        <f>SUM(D8:D14)</f>
        <v>0</v>
      </c>
      <c r="E15" s="97"/>
      <c r="F15" s="97"/>
      <c r="G15" s="98"/>
      <c r="H15" s="100">
        <f>SUM(H8:H14)</f>
        <v>0</v>
      </c>
      <c r="I15" s="101"/>
      <c r="J15" s="102"/>
      <c r="K15" s="103">
        <f>SUM(K8:K14)</f>
        <v>0</v>
      </c>
      <c r="L15" s="104">
        <f>SUM(L7:L13)</f>
        <v>0</v>
      </c>
      <c r="M15" s="96">
        <f>SUM(M7:M14)</f>
        <v>0</v>
      </c>
      <c r="N15" s="105">
        <f>SUM(N7:N14)</f>
        <v>0</v>
      </c>
      <c r="O15" s="105">
        <f>SUM(O7:O14)</f>
        <v>0</v>
      </c>
      <c r="P15" s="106">
        <f>SUM(P7:P14)</f>
        <v>0</v>
      </c>
      <c r="Q15" s="19"/>
    </row>
    <row r="16" spans="1:17" s="7" customFormat="1" ht="33" customHeight="1" thickTop="1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8"/>
    </row>
    <row r="17" spans="1:6" s="38" customFormat="1" ht="24" customHeight="1">
      <c r="A17" s="169" t="s">
        <v>72</v>
      </c>
      <c r="B17" s="37"/>
      <c r="C17" s="37"/>
      <c r="D17" s="37"/>
      <c r="E17" s="37"/>
      <c r="F17" s="37"/>
    </row>
    <row r="18" spans="1:13" s="7" customFormat="1" ht="30" customHeight="1" thickBot="1">
      <c r="A18" s="171" t="s">
        <v>73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50"/>
      <c r="M18" s="36"/>
    </row>
    <row r="19" spans="1:13" s="7" customFormat="1" ht="27" customHeight="1" thickTop="1">
      <c r="A19" s="236" t="s">
        <v>55</v>
      </c>
      <c r="B19" s="190" t="s">
        <v>49</v>
      </c>
      <c r="C19" s="191"/>
      <c r="D19" s="186" t="s">
        <v>50</v>
      </c>
      <c r="E19" s="187"/>
      <c r="F19" s="178" t="s">
        <v>46</v>
      </c>
      <c r="G19" s="178"/>
      <c r="H19" s="178"/>
      <c r="I19" s="179"/>
      <c r="J19" s="193" t="s">
        <v>51</v>
      </c>
      <c r="K19" s="194"/>
      <c r="L19" s="151"/>
      <c r="M19" s="36"/>
    </row>
    <row r="20" spans="1:13" ht="36.75" thickBot="1">
      <c r="A20" s="237"/>
      <c r="B20" s="130" t="s">
        <v>10</v>
      </c>
      <c r="C20" s="131" t="s">
        <v>69</v>
      </c>
      <c r="D20" s="188"/>
      <c r="E20" s="189"/>
      <c r="F20" s="133" t="s">
        <v>47</v>
      </c>
      <c r="G20" s="45" t="s">
        <v>57</v>
      </c>
      <c r="H20" s="139" t="s">
        <v>48</v>
      </c>
      <c r="I20" s="140" t="s">
        <v>15</v>
      </c>
      <c r="J20" s="195"/>
      <c r="K20" s="196"/>
      <c r="L20" s="40"/>
      <c r="M20" s="4"/>
    </row>
    <row r="21" spans="1:13" ht="13.5" thickBot="1">
      <c r="A21" s="144"/>
      <c r="B21" s="59" t="s">
        <v>2</v>
      </c>
      <c r="C21" s="78" t="s">
        <v>2</v>
      </c>
      <c r="D21" s="207" t="s">
        <v>58</v>
      </c>
      <c r="E21" s="208"/>
      <c r="F21" s="90" t="s">
        <v>2</v>
      </c>
      <c r="G21" s="35" t="s">
        <v>2</v>
      </c>
      <c r="H21" s="56" t="s">
        <v>2</v>
      </c>
      <c r="I21" s="34" t="s">
        <v>2</v>
      </c>
      <c r="J21" s="197" t="s">
        <v>58</v>
      </c>
      <c r="K21" s="198"/>
      <c r="L21" s="5"/>
      <c r="M21" s="4"/>
    </row>
    <row r="22" spans="1:13" ht="10.5" customHeight="1" thickBot="1" thickTop="1">
      <c r="A22" s="145" t="s">
        <v>16</v>
      </c>
      <c r="B22" s="60" t="s">
        <v>17</v>
      </c>
      <c r="C22" s="132" t="s">
        <v>18</v>
      </c>
      <c r="D22" s="205" t="s">
        <v>19</v>
      </c>
      <c r="E22" s="206"/>
      <c r="F22" s="134" t="s">
        <v>20</v>
      </c>
      <c r="G22" s="51" t="s">
        <v>21</v>
      </c>
      <c r="H22" s="57" t="s">
        <v>22</v>
      </c>
      <c r="I22" s="52" t="s">
        <v>23</v>
      </c>
      <c r="J22" s="172" t="s">
        <v>24</v>
      </c>
      <c r="K22" s="173"/>
      <c r="L22" s="41"/>
      <c r="M22" s="4"/>
    </row>
    <row r="23" spans="1:13" ht="15" customHeight="1">
      <c r="A23" s="146" t="s">
        <v>52</v>
      </c>
      <c r="B23" s="61"/>
      <c r="C23" s="166"/>
      <c r="D23" s="199"/>
      <c r="E23" s="200"/>
      <c r="F23" s="135"/>
      <c r="G23" s="49"/>
      <c r="H23" s="53"/>
      <c r="I23" s="50">
        <f>SUM(F23:H23)</f>
        <v>0</v>
      </c>
      <c r="J23" s="174">
        <f>B23-D23-I23</f>
        <v>0</v>
      </c>
      <c r="K23" s="175"/>
      <c r="L23" s="40"/>
      <c r="M23" s="4"/>
    </row>
    <row r="24" spans="1:13" ht="15" customHeight="1">
      <c r="A24" s="147" t="s">
        <v>53</v>
      </c>
      <c r="B24" s="39"/>
      <c r="C24" s="167"/>
      <c r="D24" s="209"/>
      <c r="E24" s="210"/>
      <c r="F24" s="136"/>
      <c r="G24" s="46"/>
      <c r="H24" s="54"/>
      <c r="I24" s="48">
        <f>SUM(F24:H24)</f>
        <v>0</v>
      </c>
      <c r="J24" s="176">
        <f>B24-D24-I24</f>
        <v>0</v>
      </c>
      <c r="K24" s="177"/>
      <c r="L24" s="40"/>
      <c r="M24" s="4"/>
    </row>
    <row r="25" spans="1:13" ht="15" customHeight="1" thickBot="1">
      <c r="A25" s="148" t="s">
        <v>54</v>
      </c>
      <c r="B25" s="129"/>
      <c r="C25" s="168"/>
      <c r="D25" s="203"/>
      <c r="E25" s="204"/>
      <c r="F25" s="137"/>
      <c r="G25" s="47"/>
      <c r="H25" s="55"/>
      <c r="I25" s="128">
        <f>SUM(F25:H25)</f>
        <v>0</v>
      </c>
      <c r="J25" s="201">
        <f>B25-D25-I25</f>
        <v>0</v>
      </c>
      <c r="K25" s="202"/>
      <c r="L25" s="40"/>
      <c r="M25" s="4"/>
    </row>
    <row r="26" spans="1:13" ht="13.5" thickBot="1">
      <c r="A26" s="149" t="s">
        <v>15</v>
      </c>
      <c r="B26" s="141">
        <f>SUM(B23:B25)</f>
        <v>0</v>
      </c>
      <c r="C26" s="157"/>
      <c r="D26" s="211">
        <f>SUM(D23:E25)</f>
        <v>0</v>
      </c>
      <c r="E26" s="212"/>
      <c r="F26" s="165"/>
      <c r="G26" s="159"/>
      <c r="H26" s="158"/>
      <c r="I26" s="142">
        <f>SUM(I23:I25)</f>
        <v>0</v>
      </c>
      <c r="J26" s="220"/>
      <c r="K26" s="221"/>
      <c r="L26" s="42"/>
      <c r="M26" s="4"/>
    </row>
    <row r="27" spans="1:12" ht="34.5" customHeight="1" thickBot="1">
      <c r="A27" s="241" t="s">
        <v>75</v>
      </c>
      <c r="B27" s="242"/>
      <c r="C27" s="104">
        <f>SUM(C23:C25)</f>
        <v>0</v>
      </c>
      <c r="D27" s="218" t="s">
        <v>76</v>
      </c>
      <c r="E27" s="218"/>
      <c r="F27" s="218"/>
      <c r="G27" s="218"/>
      <c r="H27" s="218"/>
      <c r="I27" s="219"/>
      <c r="J27" s="216">
        <f>SUM(J23:K25)</f>
        <v>0</v>
      </c>
      <c r="K27" s="217"/>
      <c r="L27" s="3"/>
    </row>
    <row r="28" spans="1:12" s="63" customFormat="1" ht="34.5" customHeight="1" thickTop="1">
      <c r="A28" s="64"/>
      <c r="B28" s="64"/>
      <c r="C28" s="65"/>
      <c r="D28" s="64"/>
      <c r="E28" s="64"/>
      <c r="F28" s="64"/>
      <c r="G28" s="64"/>
      <c r="H28" s="64"/>
      <c r="I28" s="64"/>
      <c r="J28" s="66"/>
      <c r="K28" s="66"/>
      <c r="L28" s="67"/>
    </row>
    <row r="29" spans="1:12" ht="30" customHeight="1" thickBot="1">
      <c r="A29" s="240" t="s">
        <v>77</v>
      </c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3"/>
    </row>
    <row r="30" spans="1:12" ht="27" customHeight="1" thickTop="1">
      <c r="A30" s="236" t="s">
        <v>55</v>
      </c>
      <c r="B30" s="190" t="s">
        <v>49</v>
      </c>
      <c r="C30" s="191"/>
      <c r="D30" s="214" t="s">
        <v>66</v>
      </c>
      <c r="E30" s="187"/>
      <c r="F30" s="178" t="s">
        <v>46</v>
      </c>
      <c r="G30" s="178"/>
      <c r="H30" s="178"/>
      <c r="I30" s="179"/>
      <c r="J30" s="193" t="s">
        <v>51</v>
      </c>
      <c r="K30" s="194"/>
      <c r="L30" s="1"/>
    </row>
    <row r="31" spans="1:12" ht="36.75" thickBot="1">
      <c r="A31" s="237"/>
      <c r="B31" s="130" t="s">
        <v>10</v>
      </c>
      <c r="C31" s="131" t="s">
        <v>69</v>
      </c>
      <c r="D31" s="215"/>
      <c r="E31" s="189"/>
      <c r="F31" s="133" t="s">
        <v>47</v>
      </c>
      <c r="G31" s="45" t="s">
        <v>57</v>
      </c>
      <c r="H31" s="139" t="s">
        <v>48</v>
      </c>
      <c r="I31" s="140" t="s">
        <v>15</v>
      </c>
      <c r="J31" s="195"/>
      <c r="K31" s="196"/>
      <c r="L31" s="1"/>
    </row>
    <row r="32" spans="1:12" ht="13.5" thickBot="1">
      <c r="A32" s="144"/>
      <c r="B32" s="62" t="s">
        <v>2</v>
      </c>
      <c r="C32" s="78" t="s">
        <v>2</v>
      </c>
      <c r="D32" s="213" t="s">
        <v>58</v>
      </c>
      <c r="E32" s="208"/>
      <c r="F32" s="90" t="s">
        <v>2</v>
      </c>
      <c r="G32" s="35" t="s">
        <v>2</v>
      </c>
      <c r="H32" s="56" t="s">
        <v>2</v>
      </c>
      <c r="I32" s="34" t="s">
        <v>2</v>
      </c>
      <c r="J32" s="197" t="s">
        <v>58</v>
      </c>
      <c r="K32" s="198"/>
      <c r="L32" s="1"/>
    </row>
    <row r="33" spans="1:12" ht="10.5" customHeight="1" thickBot="1" thickTop="1">
      <c r="A33" s="170" t="s">
        <v>16</v>
      </c>
      <c r="B33" s="60" t="s">
        <v>17</v>
      </c>
      <c r="C33" s="132" t="s">
        <v>18</v>
      </c>
      <c r="D33" s="222" t="s">
        <v>19</v>
      </c>
      <c r="E33" s="206"/>
      <c r="F33" s="134" t="s">
        <v>20</v>
      </c>
      <c r="G33" s="51" t="s">
        <v>21</v>
      </c>
      <c r="H33" s="57" t="s">
        <v>22</v>
      </c>
      <c r="I33" s="52" t="s">
        <v>23</v>
      </c>
      <c r="J33" s="172" t="s">
        <v>24</v>
      </c>
      <c r="K33" s="173"/>
      <c r="L33" s="2"/>
    </row>
    <row r="34" spans="1:12" ht="12.75">
      <c r="A34" s="146" t="s">
        <v>52</v>
      </c>
      <c r="B34" s="61"/>
      <c r="C34" s="161"/>
      <c r="D34" s="223"/>
      <c r="E34" s="200"/>
      <c r="F34" s="135"/>
      <c r="G34" s="49"/>
      <c r="H34" s="58"/>
      <c r="I34" s="50">
        <f>SUM(F34:H34)</f>
        <v>0</v>
      </c>
      <c r="J34" s="174">
        <f>B34-D34-I34</f>
        <v>0</v>
      </c>
      <c r="K34" s="175"/>
      <c r="L34" s="3"/>
    </row>
    <row r="35" spans="1:12" ht="12.75">
      <c r="A35" s="147" t="s">
        <v>53</v>
      </c>
      <c r="B35" s="39"/>
      <c r="C35" s="162"/>
      <c r="D35" s="224"/>
      <c r="E35" s="210"/>
      <c r="F35" s="136"/>
      <c r="G35" s="46"/>
      <c r="H35" s="54"/>
      <c r="I35" s="48">
        <f>SUM(F35:H35)</f>
        <v>0</v>
      </c>
      <c r="J35" s="176">
        <f>B35-D35-I35</f>
        <v>0</v>
      </c>
      <c r="K35" s="177"/>
      <c r="L35" s="1"/>
    </row>
    <row r="36" spans="1:12" ht="13.5" thickBot="1">
      <c r="A36" s="148" t="s">
        <v>54</v>
      </c>
      <c r="B36" s="129"/>
      <c r="C36" s="162"/>
      <c r="D36" s="225"/>
      <c r="E36" s="204"/>
      <c r="F36" s="137"/>
      <c r="G36" s="47"/>
      <c r="H36" s="55"/>
      <c r="I36" s="128">
        <f>SUM(F36:H36)</f>
        <v>0</v>
      </c>
      <c r="J36" s="201">
        <f>B36-D36-I36</f>
        <v>0</v>
      </c>
      <c r="K36" s="202"/>
      <c r="L36" s="3"/>
    </row>
    <row r="37" spans="1:12" ht="13.5" thickBot="1">
      <c r="A37" s="149" t="s">
        <v>15</v>
      </c>
      <c r="B37" s="138">
        <f>SUM(B34:B36)</f>
        <v>0</v>
      </c>
      <c r="C37" s="163"/>
      <c r="D37" s="243">
        <f>SUM(D34:E36)</f>
        <v>0</v>
      </c>
      <c r="E37" s="212"/>
      <c r="F37" s="160"/>
      <c r="G37" s="159"/>
      <c r="H37" s="158"/>
      <c r="I37" s="143">
        <f>SUM(I34:I36)</f>
        <v>0</v>
      </c>
      <c r="J37" s="220"/>
      <c r="K37" s="221"/>
      <c r="L37" s="43"/>
    </row>
    <row r="38" spans="1:12" ht="34.5" customHeight="1" thickBot="1">
      <c r="A38" s="238"/>
      <c r="B38" s="239"/>
      <c r="C38" s="164"/>
      <c r="D38" s="244" t="s">
        <v>74</v>
      </c>
      <c r="E38" s="245"/>
      <c r="F38" s="245"/>
      <c r="G38" s="245"/>
      <c r="H38" s="245"/>
      <c r="I38" s="242"/>
      <c r="J38" s="216">
        <f>SUM(J34:K36)</f>
        <v>0</v>
      </c>
      <c r="K38" s="217"/>
      <c r="L38" s="1"/>
    </row>
    <row r="39" spans="1:12" ht="15" customHeight="1" thickTop="1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152"/>
    </row>
  </sheetData>
  <mergeCells count="53">
    <mergeCell ref="B30:C30"/>
    <mergeCell ref="A30:A31"/>
    <mergeCell ref="A19:A20"/>
    <mergeCell ref="A38:B38"/>
    <mergeCell ref="A29:K29"/>
    <mergeCell ref="A27:B27"/>
    <mergeCell ref="D37:E37"/>
    <mergeCell ref="J37:K37"/>
    <mergeCell ref="D38:I38"/>
    <mergeCell ref="J38:K38"/>
    <mergeCell ref="L3:P3"/>
    <mergeCell ref="H3:H4"/>
    <mergeCell ref="C4:C5"/>
    <mergeCell ref="D4:D5"/>
    <mergeCell ref="I3:K3"/>
    <mergeCell ref="E3:F3"/>
    <mergeCell ref="G3:G4"/>
    <mergeCell ref="D35:E35"/>
    <mergeCell ref="J35:K35"/>
    <mergeCell ref="D36:E36"/>
    <mergeCell ref="J36:K36"/>
    <mergeCell ref="D33:E33"/>
    <mergeCell ref="J33:K33"/>
    <mergeCell ref="D34:E34"/>
    <mergeCell ref="J34:K34"/>
    <mergeCell ref="D26:E26"/>
    <mergeCell ref="J30:K31"/>
    <mergeCell ref="D32:E32"/>
    <mergeCell ref="J32:K32"/>
    <mergeCell ref="D30:E31"/>
    <mergeCell ref="F30:I30"/>
    <mergeCell ref="J27:K27"/>
    <mergeCell ref="D27:I27"/>
    <mergeCell ref="J26:K26"/>
    <mergeCell ref="J25:K25"/>
    <mergeCell ref="D25:E25"/>
    <mergeCell ref="D22:E22"/>
    <mergeCell ref="D21:E21"/>
    <mergeCell ref="D24:E24"/>
    <mergeCell ref="A18:K18"/>
    <mergeCell ref="J19:K20"/>
    <mergeCell ref="J21:K21"/>
    <mergeCell ref="D23:E23"/>
    <mergeCell ref="A2:P2"/>
    <mergeCell ref="J22:K22"/>
    <mergeCell ref="J23:K23"/>
    <mergeCell ref="J24:K24"/>
    <mergeCell ref="F19:I19"/>
    <mergeCell ref="A3:A5"/>
    <mergeCell ref="B3:B5"/>
    <mergeCell ref="D19:E20"/>
    <mergeCell ref="B19:C19"/>
    <mergeCell ref="C3:D3"/>
  </mergeCells>
  <printOptions/>
  <pageMargins left="0.75" right="0.75" top="1" bottom="1" header="0.4921259845" footer="0.4921259845"/>
  <pageSetup horizontalDpi="600" verticalDpi="600" orientation="landscape" paperSize="9" scale="89" r:id="rId3"/>
  <colBreaks count="1" manualBreakCount="1">
    <brk id="16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ÚVČR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vojtova</dc:creator>
  <cp:keywords/>
  <dc:description/>
  <cp:lastModifiedBy>Standard</cp:lastModifiedBy>
  <cp:lastPrinted>2007-11-01T13:41:49Z</cp:lastPrinted>
  <dcterms:created xsi:type="dcterms:W3CDTF">2007-04-04T13:39:48Z</dcterms:created>
  <dcterms:modified xsi:type="dcterms:W3CDTF">2007-11-01T13:42:44Z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