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700" activeTab="0"/>
  </bookViews>
  <sheets>
    <sheet name="Statistika OP" sheetId="1" r:id="rId1"/>
  </sheets>
  <definedNames>
    <definedName name="Kraje">'Statistika OP'!$E$5:$E$18</definedName>
  </definedNames>
  <calcPr fullCalcOnLoad="1"/>
</workbook>
</file>

<file path=xl/comments1.xml><?xml version="1.0" encoding="utf-8"?>
<comments xmlns="http://schemas.openxmlformats.org/spreadsheetml/2006/main">
  <authors>
    <author>Binova</author>
    <author>Standard</author>
  </authors>
  <commentList>
    <comment ref="B2" authorId="0">
      <text>
        <r>
          <rPr>
            <b/>
            <sz val="8"/>
            <rFont val="Tahoma"/>
            <family val="2"/>
          </rPr>
          <t>Vyplňujte výhradně barevná pole</t>
        </r>
      </text>
    </comment>
    <comment ref="B53" authorId="1">
      <text>
        <r>
          <rPr>
            <b/>
            <sz val="8"/>
            <rFont val="Tahoma"/>
            <family val="2"/>
          </rPr>
          <t>Zahrnuje všechny útoky, které byly oznámeny jako podezření ze spáchání přestupku nebo trestného činu</t>
        </r>
      </text>
    </comment>
    <comment ref="B60" authorId="1">
      <text>
        <r>
          <rPr>
            <b/>
            <sz val="8"/>
            <rFont val="Tahoma"/>
            <family val="2"/>
          </rPr>
          <t>Zahrnuje mzdy všech zaměstnanců obce zařazených do obecní policie včetně odvodů na soc. a zdr. pojištění a veškeré provozní náklady.</t>
        </r>
      </text>
    </comment>
    <comment ref="B79" authorId="1">
      <text>
        <r>
          <rPr>
            <b/>
            <sz val="8"/>
            <rFont val="Tahoma"/>
            <family val="2"/>
          </rPr>
          <t>Pokud úřadovna obecní/městské policie má nepřetržitý provoz, napište do příslušné kolonky 1, 
v opačném případě napište nulu.</t>
        </r>
      </text>
    </comment>
  </commentList>
</comments>
</file>

<file path=xl/sharedStrings.xml><?xml version="1.0" encoding="utf-8"?>
<sst xmlns="http://schemas.openxmlformats.org/spreadsheetml/2006/main" count="110" uniqueCount="103">
  <si>
    <t>Počet zaměstnanců obce zařazených do OP/MP celkem</t>
  </si>
  <si>
    <t>Věková struktura čekatelů a strážníků</t>
  </si>
  <si>
    <t>21-30</t>
  </si>
  <si>
    <t>31-40</t>
  </si>
  <si>
    <t>41-50</t>
  </si>
  <si>
    <t>51-60</t>
  </si>
  <si>
    <t>61 a více</t>
  </si>
  <si>
    <t>vysokoškolské</t>
  </si>
  <si>
    <t>z toho přestupků spáchaných překročením nejvyšší dovolené rychlosti</t>
  </si>
  <si>
    <t>z toho přestupků na úseku ochrany před alkoholismem a jinými toxikomaniemi</t>
  </si>
  <si>
    <t>z toho ostatních</t>
  </si>
  <si>
    <t>z toho přestupků proti veřejnému pořádku</t>
  </si>
  <si>
    <t>z toho přestupků proti občanskému soužití</t>
  </si>
  <si>
    <t>z toho přestupků proti majetku</t>
  </si>
  <si>
    <t>z toho přestupků proti bezpečnosti a plynulosti 
provozu na pozemních komunikacích  (vyjma překročení nejvyšší dovolené rychlosti)</t>
  </si>
  <si>
    <t>Celkový počet podezření ze spáchání přestupků oznámených přísl. orgánům</t>
  </si>
  <si>
    <t>z toho jiné správní delikty podle zákona o obcích</t>
  </si>
  <si>
    <t>z toho jiné správní delikty podle zákona o živnostenském podnikání</t>
  </si>
  <si>
    <t>z toho jiné správní delikty podle tabákového zákona</t>
  </si>
  <si>
    <t>z toho jiné správní delikty podle zákona o pozemních komunikacích</t>
  </si>
  <si>
    <t>Celkový počet přestupků projednaných v blokovém řízení</t>
  </si>
  <si>
    <t>z toho přestupků na úseku střelných zbraní a střeliva</t>
  </si>
  <si>
    <t>Počet případů použití služební zbraně strážníkem</t>
  </si>
  <si>
    <t>z toho oprávněné</t>
  </si>
  <si>
    <t>z toho neoprávněné</t>
  </si>
  <si>
    <t>Celková výše pokut uložených v blokovém řízení strážníky</t>
  </si>
  <si>
    <t>Kraj:</t>
  </si>
  <si>
    <t>Počet uzavřených veřejnoprávních smluv podle § 3a z. o obecní policii:</t>
  </si>
  <si>
    <t>Počet uzavřených veřejnoprávních smluv podle § 3b a § 3c z. o obecní policii:</t>
  </si>
  <si>
    <t>Nepovinné údaje:</t>
  </si>
  <si>
    <t>Názvy obcí se kterými byla uzavřena veřejnoprávní smlouva 
podle § 3a z. o obecní policii:</t>
  </si>
  <si>
    <t>Názvy obcí se kterými byla uzavřena veřejnoprávní smlouva 
podle § 3b a § 3c z. o obecní policii:</t>
  </si>
  <si>
    <t>Celkový počet podezření ze spáchání jiných správních deliktů 
oznámených přísl. orgánům</t>
  </si>
  <si>
    <t>Nejvyšší dosažené vzdělání čekatelů a strážníků</t>
  </si>
  <si>
    <t>vyšší odborné</t>
  </si>
  <si>
    <t>střední bez maturity</t>
  </si>
  <si>
    <t>střední s maturitou</t>
  </si>
  <si>
    <t>Celkový počet důvodných podezření ze spáchání trestného činu 
oznámených Policii ČR</t>
  </si>
  <si>
    <t>Počet osob převezených do záchytné stanice</t>
  </si>
  <si>
    <t>Počet použití TPZOV podle § 17a z. o obecní policii</t>
  </si>
  <si>
    <t>Počet použití TPZOV podle § 18a odst. 3 z. o obecní policii</t>
  </si>
  <si>
    <t>Počet rozhodnutí o odstranění vozidla</t>
  </si>
  <si>
    <t>Počet předvedených hledaných a pohřešovaných osob</t>
  </si>
  <si>
    <t>Počet zjištěných osob řídících pod vlivem alkoholu</t>
  </si>
  <si>
    <t>Počet odchycených zvířat</t>
  </si>
  <si>
    <t>Počet fyzických útoků na strážníky*</t>
  </si>
  <si>
    <t>Finanční náklady na činnost obecní policie za kalendářní rok**</t>
  </si>
  <si>
    <t>*** Pokud úřadovna obecní/městské policie má nepřetržitý provoz, napište do příslušné kolonky 1, 
v opačném případě napište nulu.</t>
  </si>
  <si>
    <t>* Zahrnuje všechny útoky, které byly oznámeny jako podezření ze spáchání přestupku nebo trestného činu.</t>
  </si>
  <si>
    <t>** Zahrnuje mzdy všech zaměstnanců obce zařazených do obecní policie včetně odvodů na soc. a zdr. pojištění a veškeré provozní náklady.</t>
  </si>
  <si>
    <t>Počet nalezených odcizených vozidel</t>
  </si>
  <si>
    <r>
      <t>Nechcete-li uvést některý z nepovinných údajů, ponechte kolonku</t>
    </r>
    <r>
      <rPr>
        <b/>
        <sz val="12"/>
        <color indexed="10"/>
        <rFont val="Arial"/>
        <family val="2"/>
      </rPr>
      <t xml:space="preserve"> prázdnou!</t>
    </r>
  </si>
  <si>
    <r>
      <t xml:space="preserve">z toho </t>
    </r>
    <r>
      <rPr>
        <sz val="10"/>
        <rFont val="Arial"/>
        <family val="2"/>
      </rPr>
      <t>strážníků</t>
    </r>
  </si>
  <si>
    <r>
      <t>z toho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čekatelů</t>
    </r>
  </si>
  <si>
    <r>
      <t xml:space="preserve">z toho </t>
    </r>
    <r>
      <rPr>
        <sz val="10"/>
        <rFont val="Arial"/>
        <family val="2"/>
      </rPr>
      <t>ostatních zaměstnanců</t>
    </r>
  </si>
  <si>
    <t>Celkový počet obyvatel obce ke konci kalendářního roku:</t>
  </si>
  <si>
    <t xml:space="preserve">z toho přestupků proti bezpečnosti a plynulosti
provozu na pozemních komunikacích  (vyjma překročení nejvyšší dovolené rychlosti) </t>
  </si>
  <si>
    <t>prostor pro poznámky</t>
  </si>
  <si>
    <t>Název obce/městyse/města:</t>
  </si>
  <si>
    <t>ID</t>
  </si>
  <si>
    <t>´01</t>
  </si>
  <si>
    <t>´02</t>
  </si>
  <si>
    <t>´03</t>
  </si>
  <si>
    <t>´04</t>
  </si>
  <si>
    <t>´05</t>
  </si>
  <si>
    <t>sum</t>
  </si>
  <si>
    <t>PHA</t>
  </si>
  <si>
    <t>STC</t>
  </si>
  <si>
    <t>JHC</t>
  </si>
  <si>
    <t>PLK</t>
  </si>
  <si>
    <t>KVK</t>
  </si>
  <si>
    <t>LBK</t>
  </si>
  <si>
    <t>HKK</t>
  </si>
  <si>
    <t>PAK</t>
  </si>
  <si>
    <t>VYS</t>
  </si>
  <si>
    <t>JHM</t>
  </si>
  <si>
    <t>OLK</t>
  </si>
  <si>
    <t>ZLK</t>
  </si>
  <si>
    <t>MSK</t>
  </si>
  <si>
    <t>Královéhradecký</t>
  </si>
  <si>
    <t>Jihočeský</t>
  </si>
  <si>
    <t>Jihomoravský</t>
  </si>
  <si>
    <t>Karlovarský</t>
  </si>
  <si>
    <t>Liberecký</t>
  </si>
  <si>
    <t>Olomoucký</t>
  </si>
  <si>
    <t>Pardubický</t>
  </si>
  <si>
    <t>Hl. m. Praha</t>
  </si>
  <si>
    <t>Plzeňský</t>
  </si>
  <si>
    <t>Středočeský</t>
  </si>
  <si>
    <t>Ústecký</t>
  </si>
  <si>
    <t>Vysočina</t>
  </si>
  <si>
    <t>Zlínský</t>
  </si>
  <si>
    <t>kraj</t>
  </si>
  <si>
    <t>kód</t>
  </si>
  <si>
    <t>;</t>
  </si>
  <si>
    <t>Moravskoslezský</t>
  </si>
  <si>
    <t>UST</t>
  </si>
  <si>
    <t>Doplňte, prosím, údaje v oranžových a žlutých položkách, pokyny naleznete pod tabulkami.</t>
  </si>
  <si>
    <t>´06</t>
  </si>
  <si>
    <t>Počet výjezdů obecní policie na žádost Policie ČR</t>
  </si>
  <si>
    <r>
      <t xml:space="preserve">Provozování pultu centralizované ochrany  </t>
    </r>
    <r>
      <rPr>
        <b/>
        <sz val="10"/>
        <rFont val="Arial"/>
        <family val="2"/>
      </rPr>
      <t>Ano = 1/Ne = 0***</t>
    </r>
  </si>
  <si>
    <r>
      <t xml:space="preserve">Nepřetržitý provoz úřadovny obecní/městské policie  </t>
    </r>
    <r>
      <rPr>
        <b/>
        <sz val="10"/>
        <rFont val="Arial"/>
        <family val="2"/>
      </rPr>
      <t>Ano = 1/Ne = 0***</t>
    </r>
  </si>
  <si>
    <r>
      <t>Do tabulky vkládejte</t>
    </r>
    <r>
      <rPr>
        <b/>
        <sz val="12"/>
        <color indexed="10"/>
        <rFont val="Arial"/>
        <family val="2"/>
      </rPr>
      <t xml:space="preserve"> výhradně čísla </t>
    </r>
    <r>
      <rPr>
        <sz val="12"/>
        <color indexed="10"/>
        <rFont val="Arial"/>
        <family val="2"/>
      </rPr>
      <t>(vyjma řádku č. 4, 5, 66 a 68)</t>
    </r>
    <r>
      <rPr>
        <b/>
        <sz val="12"/>
        <color indexed="10"/>
        <rFont val="Arial"/>
        <family val="2"/>
      </rPr>
      <t xml:space="preserve">! 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</si>
</sst>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u val="single"/>
      <sz val="12"/>
      <color indexed="12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18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24" borderId="8" applyNumberFormat="0" applyAlignment="0" applyProtection="0"/>
    <xf numFmtId="0" fontId="40" fillId="24" borderId="9" applyNumberFormat="0" applyAlignment="0" applyProtection="0"/>
    <xf numFmtId="0" fontId="41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/>
      <protection/>
    </xf>
    <xf numFmtId="0" fontId="2" fillId="17" borderId="1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9" fillId="2" borderId="0" xfId="15" applyBorder="1" applyAlignment="1">
      <alignment/>
    </xf>
    <xf numFmtId="0" fontId="10" fillId="25" borderId="0" xfId="56" applyFont="1" applyBorder="1" applyAlignment="1">
      <alignment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1" fillId="2" borderId="0" xfId="15" applyFont="1" applyBorder="1" applyAlignment="1">
      <alignment/>
    </xf>
    <xf numFmtId="0" fontId="11" fillId="25" borderId="11" xfId="0" applyFont="1" applyFill="1" applyBorder="1" applyAlignment="1" applyProtection="1">
      <alignment/>
      <protection/>
    </xf>
    <xf numFmtId="0" fontId="2" fillId="2" borderId="12" xfId="0" applyFont="1" applyFill="1" applyBorder="1" applyAlignment="1">
      <alignment/>
    </xf>
    <xf numFmtId="0" fontId="2" fillId="2" borderId="12" xfId="0" applyFont="1" applyFill="1" applyBorder="1" applyAlignment="1">
      <alignment horizontal="right"/>
    </xf>
    <xf numFmtId="0" fontId="2" fillId="17" borderId="11" xfId="0" applyFont="1" applyFill="1" applyBorder="1" applyAlignment="1" applyProtection="1">
      <alignment/>
      <protection locked="0"/>
    </xf>
    <xf numFmtId="0" fontId="11" fillId="25" borderId="13" xfId="0" applyFont="1" applyFill="1" applyBorder="1" applyAlignment="1" applyProtection="1">
      <alignment/>
      <protection/>
    </xf>
    <xf numFmtId="0" fontId="2" fillId="2" borderId="14" xfId="0" applyFont="1" applyFill="1" applyBorder="1" applyAlignment="1">
      <alignment/>
    </xf>
    <xf numFmtId="0" fontId="2" fillId="8" borderId="15" xfId="0" applyFont="1" applyFill="1" applyBorder="1" applyAlignment="1" applyProtection="1">
      <alignment/>
      <protection/>
    </xf>
    <xf numFmtId="0" fontId="2" fillId="17" borderId="16" xfId="0" applyFont="1" applyFill="1" applyBorder="1" applyAlignment="1" applyProtection="1">
      <alignment horizontal="right"/>
      <protection locked="0"/>
    </xf>
    <xf numFmtId="0" fontId="2" fillId="8" borderId="17" xfId="0" applyFont="1" applyFill="1" applyBorder="1" applyAlignment="1" applyProtection="1">
      <alignment/>
      <protection/>
    </xf>
    <xf numFmtId="0" fontId="2" fillId="17" borderId="18" xfId="0" applyFont="1" applyFill="1" applyBorder="1" applyAlignment="1" applyProtection="1">
      <alignment horizontal="right"/>
      <protection locked="0"/>
    </xf>
    <xf numFmtId="0" fontId="11" fillId="25" borderId="19" xfId="0" applyFont="1" applyFill="1" applyBorder="1" applyAlignment="1" applyProtection="1">
      <alignment/>
      <protection/>
    </xf>
    <xf numFmtId="0" fontId="2" fillId="8" borderId="15" xfId="0" applyFont="1" applyFill="1" applyBorder="1" applyAlignment="1" applyProtection="1">
      <alignment wrapText="1"/>
      <protection/>
    </xf>
    <xf numFmtId="0" fontId="11" fillId="25" borderId="19" xfId="0" applyFont="1" applyFill="1" applyBorder="1" applyAlignment="1" applyProtection="1">
      <alignment wrapText="1"/>
      <protection/>
    </xf>
    <xf numFmtId="0" fontId="11" fillId="25" borderId="20" xfId="0" applyFont="1" applyFill="1" applyBorder="1" applyAlignment="1" applyProtection="1">
      <alignment wrapText="1"/>
      <protection/>
    </xf>
    <xf numFmtId="0" fontId="11" fillId="25" borderId="20" xfId="0" applyFont="1" applyFill="1" applyBorder="1" applyAlignment="1" applyProtection="1">
      <alignment/>
      <protection/>
    </xf>
    <xf numFmtId="0" fontId="2" fillId="8" borderId="21" xfId="0" applyFont="1" applyFill="1" applyBorder="1" applyAlignment="1" applyProtection="1">
      <alignment/>
      <protection/>
    </xf>
    <xf numFmtId="0" fontId="2" fillId="17" borderId="22" xfId="0" applyFont="1" applyFill="1" applyBorder="1" applyAlignment="1" applyProtection="1">
      <alignment horizontal="right"/>
      <protection locked="0"/>
    </xf>
    <xf numFmtId="0" fontId="2" fillId="2" borderId="14" xfId="0" applyFont="1" applyFill="1" applyBorder="1" applyAlignment="1" applyProtection="1">
      <alignment/>
      <protection/>
    </xf>
    <xf numFmtId="5" fontId="2" fillId="17" borderId="14" xfId="0" applyNumberFormat="1" applyFont="1" applyFill="1" applyBorder="1" applyAlignment="1" applyProtection="1">
      <alignment horizontal="right"/>
      <protection locked="0"/>
    </xf>
    <xf numFmtId="0" fontId="11" fillId="25" borderId="17" xfId="0" applyFont="1" applyFill="1" applyBorder="1" applyAlignment="1" applyProtection="1">
      <alignment/>
      <protection/>
    </xf>
    <xf numFmtId="5" fontId="2" fillId="17" borderId="18" xfId="0" applyNumberFormat="1" applyFont="1" applyFill="1" applyBorder="1" applyAlignment="1" applyProtection="1">
      <alignment horizontal="right"/>
      <protection locked="0"/>
    </xf>
    <xf numFmtId="0" fontId="2" fillId="2" borderId="23" xfId="0" applyFont="1" applyFill="1" applyBorder="1" applyAlignment="1">
      <alignment/>
    </xf>
    <xf numFmtId="0" fontId="2" fillId="8" borderId="15" xfId="0" applyFont="1" applyFill="1" applyBorder="1" applyAlignment="1" applyProtection="1">
      <alignment/>
      <protection/>
    </xf>
    <xf numFmtId="0" fontId="2" fillId="12" borderId="16" xfId="0" applyFont="1" applyFill="1" applyBorder="1" applyAlignment="1" applyProtection="1">
      <alignment horizontal="right"/>
      <protection locked="0"/>
    </xf>
    <xf numFmtId="0" fontId="2" fillId="8" borderId="15" xfId="0" applyFont="1" applyFill="1" applyBorder="1" applyAlignment="1" applyProtection="1">
      <alignment wrapText="1"/>
      <protection/>
    </xf>
    <xf numFmtId="0" fontId="2" fillId="8" borderId="15" xfId="0" applyFont="1" applyFill="1" applyBorder="1" applyAlignment="1" applyProtection="1">
      <alignment horizontal="left"/>
      <protection/>
    </xf>
    <xf numFmtId="0" fontId="2" fillId="12" borderId="16" xfId="0" applyFont="1" applyFill="1" applyBorder="1" applyAlignment="1" applyProtection="1">
      <alignment horizontal="right"/>
      <protection locked="0"/>
    </xf>
    <xf numFmtId="0" fontId="2" fillId="8" borderId="17" xfId="0" applyFont="1" applyFill="1" applyBorder="1" applyAlignment="1" applyProtection="1">
      <alignment horizontal="left"/>
      <protection/>
    </xf>
    <xf numFmtId="0" fontId="2" fillId="12" borderId="18" xfId="0" applyFont="1" applyFill="1" applyBorder="1" applyAlignment="1" applyProtection="1">
      <alignment horizontal="right"/>
      <protection locked="0"/>
    </xf>
    <xf numFmtId="0" fontId="2" fillId="12" borderId="16" xfId="0" applyFont="1" applyFill="1" applyBorder="1" applyAlignment="1" applyProtection="1">
      <alignment vertical="top" wrapText="1"/>
      <protection locked="0"/>
    </xf>
    <xf numFmtId="0" fontId="12" fillId="0" borderId="0" xfId="0" applyNumberFormat="1" applyFont="1" applyFill="1" applyBorder="1" applyAlignment="1" quotePrefix="1">
      <alignment/>
    </xf>
    <xf numFmtId="0" fontId="4" fillId="2" borderId="20" xfId="0" applyFont="1" applyFill="1" applyBorder="1" applyAlignment="1" applyProtection="1">
      <alignment horizontal="left" vertical="center" wrapText="1"/>
      <protection/>
    </xf>
    <xf numFmtId="0" fontId="4" fillId="2" borderId="24" xfId="0" applyFont="1" applyFill="1" applyBorder="1" applyAlignment="1" applyProtection="1">
      <alignment horizontal="left" vertical="center" wrapText="1"/>
      <protection/>
    </xf>
    <xf numFmtId="0" fontId="2" fillId="0" borderId="19" xfId="0" applyFont="1" applyFill="1" applyBorder="1" applyAlignment="1" applyProtection="1">
      <alignment vertical="justify" wrapText="1"/>
      <protection locked="0"/>
    </xf>
    <xf numFmtId="0" fontId="2" fillId="0" borderId="25" xfId="0" applyFont="1" applyFill="1" applyBorder="1" applyAlignment="1" applyProtection="1">
      <alignment vertical="justify" wrapText="1"/>
      <protection locked="0"/>
    </xf>
    <xf numFmtId="0" fontId="2" fillId="0" borderId="26" xfId="0" applyFont="1" applyFill="1" applyBorder="1" applyAlignment="1" applyProtection="1">
      <alignment vertical="justify" wrapText="1"/>
      <protection locked="0"/>
    </xf>
    <xf numFmtId="0" fontId="2" fillId="0" borderId="27" xfId="0" applyFont="1" applyFill="1" applyBorder="1" applyAlignment="1" applyProtection="1">
      <alignment vertical="justify" wrapText="1"/>
      <protection locked="0"/>
    </xf>
    <xf numFmtId="0" fontId="2" fillId="0" borderId="28" xfId="0" applyFont="1" applyFill="1" applyBorder="1" applyAlignment="1" applyProtection="1">
      <alignment vertical="justify" wrapText="1"/>
      <protection locked="0"/>
    </xf>
    <xf numFmtId="0" fontId="2" fillId="0" borderId="29" xfId="0" applyFont="1" applyFill="1" applyBorder="1" applyAlignment="1" applyProtection="1">
      <alignment vertical="justify" wrapText="1"/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2" borderId="19" xfId="0" applyFont="1" applyFill="1" applyBorder="1" applyAlignment="1" applyProtection="1">
      <alignment horizontal="left" wrapText="1"/>
      <protection/>
    </xf>
    <xf numFmtId="0" fontId="2" fillId="2" borderId="25" xfId="0" applyFont="1" applyFill="1" applyBorder="1" applyAlignment="1" applyProtection="1">
      <alignment horizontal="left" wrapText="1"/>
      <protection/>
    </xf>
    <xf numFmtId="0" fontId="2" fillId="2" borderId="26" xfId="0" applyFont="1" applyFill="1" applyBorder="1" applyAlignment="1" applyProtection="1">
      <alignment horizontal="left" wrapText="1"/>
      <protection/>
    </xf>
    <xf numFmtId="0" fontId="2" fillId="2" borderId="27" xfId="0" applyFont="1" applyFill="1" applyBorder="1" applyAlignment="1" applyProtection="1">
      <alignment horizontal="left" wrapText="1"/>
      <protection/>
    </xf>
    <xf numFmtId="0" fontId="2" fillId="2" borderId="28" xfId="0" applyFont="1" applyFill="1" applyBorder="1" applyAlignment="1" applyProtection="1">
      <alignment horizontal="left" wrapText="1"/>
      <protection/>
    </xf>
    <xf numFmtId="0" fontId="2" fillId="2" borderId="29" xfId="0" applyFont="1" applyFill="1" applyBorder="1" applyAlignment="1" applyProtection="1">
      <alignment horizontal="left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zoomScalePageLayoutView="0" workbookViewId="0" topLeftCell="A1">
      <pane ySplit="2" topLeftCell="A84" activePane="bottomLeft" state="frozen"/>
      <selection pane="topLeft" activeCell="A1" sqref="A1"/>
      <selection pane="bottomLeft" activeCell="B99" sqref="B99"/>
    </sheetView>
  </sheetViews>
  <sheetFormatPr defaultColWidth="8.88671875" defaultRowHeight="15"/>
  <cols>
    <col min="1" max="1" width="4.21484375" style="5" bestFit="1" customWidth="1"/>
    <col min="2" max="2" width="54.3359375" style="5" customWidth="1"/>
    <col min="3" max="3" width="14.88671875" style="5" customWidth="1"/>
    <col min="4" max="5" width="8.88671875" style="5" customWidth="1"/>
    <col min="6" max="6" width="14.77734375" style="5" bestFit="1" customWidth="1"/>
    <col min="7" max="16384" width="8.88671875" style="5" customWidth="1"/>
  </cols>
  <sheetData>
    <row r="1" spans="1:4" ht="15.75" thickBot="1">
      <c r="A1" s="15" t="s">
        <v>94</v>
      </c>
      <c r="B1" s="15" t="str">
        <f>B101</f>
        <v>;;0;;;;0;;;;;;0;;;;;0;;;;;;;;0;;;;;;;;;0;;;;;;;;0;;;;;;;;;;;;;;;;;;;;</v>
      </c>
      <c r="C1" s="4"/>
      <c r="D1" s="4"/>
    </row>
    <row r="2" spans="1:4" ht="32.25" customHeight="1" thickBot="1">
      <c r="A2" s="4"/>
      <c r="B2" s="49" t="s">
        <v>97</v>
      </c>
      <c r="C2" s="50"/>
      <c r="D2" s="4"/>
    </row>
    <row r="3" spans="1:4" ht="15.75">
      <c r="A3" s="4"/>
      <c r="B3" s="12"/>
      <c r="C3" s="4"/>
      <c r="D3" s="4"/>
    </row>
    <row r="4" spans="1:6" ht="15.75">
      <c r="A4" s="4"/>
      <c r="B4" s="18" t="s">
        <v>58</v>
      </c>
      <c r="C4" s="21"/>
      <c r="D4" s="4"/>
      <c r="E4" s="14" t="s">
        <v>93</v>
      </c>
      <c r="F4" s="14" t="s">
        <v>92</v>
      </c>
    </row>
    <row r="5" spans="1:6" ht="15.75">
      <c r="A5" s="4"/>
      <c r="B5" s="18" t="s">
        <v>26</v>
      </c>
      <c r="C5" s="21"/>
      <c r="D5" s="4"/>
      <c r="E5" s="13" t="s">
        <v>72</v>
      </c>
      <c r="F5" s="13" t="s">
        <v>79</v>
      </c>
    </row>
    <row r="6" spans="1:6" ht="16.5" thickBot="1">
      <c r="A6" s="4"/>
      <c r="B6" s="3"/>
      <c r="C6" s="2"/>
      <c r="D6" s="4"/>
      <c r="E6" s="13" t="s">
        <v>68</v>
      </c>
      <c r="F6" s="13" t="s">
        <v>80</v>
      </c>
    </row>
    <row r="7" spans="1:6" ht="15.75">
      <c r="A7" s="4"/>
      <c r="B7" s="22" t="s">
        <v>0</v>
      </c>
      <c r="C7" s="23">
        <f>SUM(C8:C10)</f>
        <v>0</v>
      </c>
      <c r="D7" s="4"/>
      <c r="E7" s="13" t="s">
        <v>75</v>
      </c>
      <c r="F7" s="13" t="s">
        <v>81</v>
      </c>
    </row>
    <row r="8" spans="1:6" ht="15.75">
      <c r="A8" s="4"/>
      <c r="B8" s="24" t="s">
        <v>52</v>
      </c>
      <c r="C8" s="25"/>
      <c r="D8" s="4"/>
      <c r="E8" s="13" t="s">
        <v>70</v>
      </c>
      <c r="F8" s="13" t="s">
        <v>82</v>
      </c>
    </row>
    <row r="9" spans="1:6" ht="15.75">
      <c r="A9" s="4"/>
      <c r="B9" s="24" t="s">
        <v>53</v>
      </c>
      <c r="C9" s="25"/>
      <c r="D9" s="4"/>
      <c r="E9" s="13" t="s">
        <v>71</v>
      </c>
      <c r="F9" s="13" t="s">
        <v>83</v>
      </c>
    </row>
    <row r="10" spans="1:6" ht="16.5" thickBot="1">
      <c r="A10" s="4"/>
      <c r="B10" s="26" t="s">
        <v>54</v>
      </c>
      <c r="C10" s="27"/>
      <c r="D10" s="4"/>
      <c r="E10" s="13" t="s">
        <v>78</v>
      </c>
      <c r="F10" s="17" t="s">
        <v>95</v>
      </c>
    </row>
    <row r="11" spans="1:6" ht="16.5" thickBot="1">
      <c r="A11" s="4"/>
      <c r="B11" s="2"/>
      <c r="C11" s="2"/>
      <c r="D11" s="4"/>
      <c r="E11" s="13" t="s">
        <v>76</v>
      </c>
      <c r="F11" s="13" t="s">
        <v>84</v>
      </c>
    </row>
    <row r="12" spans="1:6" ht="15.75">
      <c r="A12" s="4"/>
      <c r="B12" s="28" t="s">
        <v>1</v>
      </c>
      <c r="C12" s="20">
        <f>SUM(C13:C17)</f>
        <v>0</v>
      </c>
      <c r="D12" s="4"/>
      <c r="E12" s="13" t="s">
        <v>73</v>
      </c>
      <c r="F12" s="13" t="s">
        <v>85</v>
      </c>
    </row>
    <row r="13" spans="1:6" ht="15.75">
      <c r="A13" s="4"/>
      <c r="B13" s="24" t="s">
        <v>2</v>
      </c>
      <c r="C13" s="25"/>
      <c r="D13" s="4"/>
      <c r="E13" s="13" t="s">
        <v>66</v>
      </c>
      <c r="F13" s="13" t="s">
        <v>86</v>
      </c>
    </row>
    <row r="14" spans="1:6" ht="15.75">
      <c r="A14" s="4"/>
      <c r="B14" s="24" t="s">
        <v>3</v>
      </c>
      <c r="C14" s="25"/>
      <c r="D14" s="4"/>
      <c r="E14" s="13" t="s">
        <v>69</v>
      </c>
      <c r="F14" s="13" t="s">
        <v>87</v>
      </c>
    </row>
    <row r="15" spans="1:6" ht="15.75">
      <c r="A15" s="4"/>
      <c r="B15" s="24" t="s">
        <v>4</v>
      </c>
      <c r="C15" s="25"/>
      <c r="D15" s="4"/>
      <c r="E15" s="13" t="s">
        <v>67</v>
      </c>
      <c r="F15" s="13" t="s">
        <v>88</v>
      </c>
    </row>
    <row r="16" spans="1:6" ht="15.75">
      <c r="A16" s="4"/>
      <c r="B16" s="24" t="s">
        <v>5</v>
      </c>
      <c r="C16" s="25"/>
      <c r="D16" s="4"/>
      <c r="E16" s="17" t="s">
        <v>96</v>
      </c>
      <c r="F16" s="13" t="s">
        <v>89</v>
      </c>
    </row>
    <row r="17" spans="1:6" ht="16.5" thickBot="1">
      <c r="A17" s="4"/>
      <c r="B17" s="26" t="s">
        <v>6</v>
      </c>
      <c r="C17" s="27"/>
      <c r="D17" s="4"/>
      <c r="E17" s="13" t="s">
        <v>74</v>
      </c>
      <c r="F17" s="13" t="s">
        <v>90</v>
      </c>
    </row>
    <row r="18" spans="1:6" ht="16.5" thickBot="1">
      <c r="A18" s="4"/>
      <c r="B18" s="2"/>
      <c r="C18" s="2"/>
      <c r="D18" s="4"/>
      <c r="E18" s="13" t="s">
        <v>77</v>
      </c>
      <c r="F18" s="13" t="s">
        <v>91</v>
      </c>
    </row>
    <row r="19" spans="1:4" ht="15">
      <c r="A19" s="4"/>
      <c r="B19" s="28" t="s">
        <v>33</v>
      </c>
      <c r="C19" s="19">
        <f>SUM(C20:C23)</f>
        <v>0</v>
      </c>
      <c r="D19" s="4"/>
    </row>
    <row r="20" spans="1:4" ht="15">
      <c r="A20" s="4"/>
      <c r="B20" s="24" t="s">
        <v>35</v>
      </c>
      <c r="C20" s="25"/>
      <c r="D20" s="4"/>
    </row>
    <row r="21" spans="1:4" ht="15">
      <c r="A21" s="4"/>
      <c r="B21" s="24" t="s">
        <v>36</v>
      </c>
      <c r="C21" s="25"/>
      <c r="D21" s="4"/>
    </row>
    <row r="22" spans="1:4" ht="15">
      <c r="A22" s="4"/>
      <c r="B22" s="24" t="s">
        <v>34</v>
      </c>
      <c r="C22" s="25"/>
      <c r="D22" s="4"/>
    </row>
    <row r="23" spans="1:4" ht="15.75" thickBot="1">
      <c r="A23" s="4"/>
      <c r="B23" s="26" t="s">
        <v>7</v>
      </c>
      <c r="C23" s="27"/>
      <c r="D23" s="4"/>
    </row>
    <row r="24" spans="1:4" ht="15.75" thickBot="1">
      <c r="A24" s="4"/>
      <c r="B24" s="2"/>
      <c r="C24" s="2"/>
      <c r="D24" s="4"/>
    </row>
    <row r="25" spans="1:4" ht="15">
      <c r="A25" s="4"/>
      <c r="B25" s="28" t="s">
        <v>20</v>
      </c>
      <c r="C25" s="19">
        <f>SUM(C26:C32)</f>
        <v>0</v>
      </c>
      <c r="D25" s="4"/>
    </row>
    <row r="26" spans="1:4" ht="27.75" customHeight="1">
      <c r="A26" s="4"/>
      <c r="B26" s="29" t="s">
        <v>14</v>
      </c>
      <c r="C26" s="25"/>
      <c r="D26" s="4"/>
    </row>
    <row r="27" spans="1:4" ht="15">
      <c r="A27" s="4"/>
      <c r="B27" s="24" t="s">
        <v>8</v>
      </c>
      <c r="C27" s="25"/>
      <c r="D27" s="4"/>
    </row>
    <row r="28" spans="1:4" ht="15">
      <c r="A28" s="4"/>
      <c r="B28" s="24" t="s">
        <v>9</v>
      </c>
      <c r="C28" s="25"/>
      <c r="D28" s="4"/>
    </row>
    <row r="29" spans="1:4" ht="15">
      <c r="A29" s="4"/>
      <c r="B29" s="24" t="s">
        <v>11</v>
      </c>
      <c r="C29" s="25"/>
      <c r="D29" s="4"/>
    </row>
    <row r="30" spans="1:4" ht="15">
      <c r="A30" s="4"/>
      <c r="B30" s="24" t="s">
        <v>12</v>
      </c>
      <c r="C30" s="25"/>
      <c r="D30" s="4"/>
    </row>
    <row r="31" spans="1:4" ht="15">
      <c r="A31" s="4"/>
      <c r="B31" s="24" t="s">
        <v>13</v>
      </c>
      <c r="C31" s="25"/>
      <c r="D31" s="4"/>
    </row>
    <row r="32" spans="1:4" ht="15.75" thickBot="1">
      <c r="A32" s="4"/>
      <c r="B32" s="26" t="s">
        <v>10</v>
      </c>
      <c r="C32" s="27"/>
      <c r="D32" s="4"/>
    </row>
    <row r="33" spans="1:4" ht="15.75" thickBot="1">
      <c r="A33" s="4"/>
      <c r="B33" s="2"/>
      <c r="C33" s="2"/>
      <c r="D33" s="4"/>
    </row>
    <row r="34" spans="1:4" ht="15">
      <c r="A34" s="4"/>
      <c r="B34" s="22" t="s">
        <v>15</v>
      </c>
      <c r="C34" s="23">
        <f>SUM(C35:C42)</f>
        <v>0</v>
      </c>
      <c r="D34" s="4"/>
    </row>
    <row r="35" spans="1:4" ht="25.5" customHeight="1">
      <c r="A35" s="4"/>
      <c r="B35" s="29" t="s">
        <v>56</v>
      </c>
      <c r="C35" s="25"/>
      <c r="D35" s="4"/>
    </row>
    <row r="36" spans="1:4" ht="15">
      <c r="A36" s="4"/>
      <c r="B36" s="24" t="s">
        <v>8</v>
      </c>
      <c r="C36" s="25"/>
      <c r="D36" s="4"/>
    </row>
    <row r="37" spans="1:4" ht="15">
      <c r="A37" s="4"/>
      <c r="B37" s="24" t="s">
        <v>9</v>
      </c>
      <c r="C37" s="25"/>
      <c r="D37" s="4"/>
    </row>
    <row r="38" spans="1:4" ht="15">
      <c r="A38" s="4"/>
      <c r="B38" s="24" t="s">
        <v>11</v>
      </c>
      <c r="C38" s="25"/>
      <c r="D38" s="4"/>
    </row>
    <row r="39" spans="1:4" ht="15">
      <c r="A39" s="4"/>
      <c r="B39" s="24" t="s">
        <v>12</v>
      </c>
      <c r="C39" s="25"/>
      <c r="D39" s="4"/>
    </row>
    <row r="40" spans="1:4" ht="15">
      <c r="A40" s="4"/>
      <c r="B40" s="24" t="s">
        <v>13</v>
      </c>
      <c r="C40" s="25"/>
      <c r="D40" s="4"/>
    </row>
    <row r="41" spans="1:4" ht="15">
      <c r="A41" s="4"/>
      <c r="B41" s="24" t="s">
        <v>21</v>
      </c>
      <c r="C41" s="25"/>
      <c r="D41" s="4"/>
    </row>
    <row r="42" spans="1:4" ht="15.75" thickBot="1">
      <c r="A42" s="4"/>
      <c r="B42" s="26" t="s">
        <v>10</v>
      </c>
      <c r="C42" s="27"/>
      <c r="D42" s="4"/>
    </row>
    <row r="43" spans="1:4" ht="15.75" thickBot="1">
      <c r="A43" s="4"/>
      <c r="B43" s="2"/>
      <c r="C43" s="2"/>
      <c r="D43" s="4"/>
    </row>
    <row r="44" spans="1:4" ht="25.5">
      <c r="A44" s="4"/>
      <c r="B44" s="30" t="s">
        <v>32</v>
      </c>
      <c r="C44" s="19">
        <f>SUM(C45:C49)</f>
        <v>0</v>
      </c>
      <c r="D44" s="4"/>
    </row>
    <row r="45" spans="1:4" ht="15">
      <c r="A45" s="4"/>
      <c r="B45" s="24" t="s">
        <v>16</v>
      </c>
      <c r="C45" s="25"/>
      <c r="D45" s="4"/>
    </row>
    <row r="46" spans="1:4" ht="15">
      <c r="A46" s="4"/>
      <c r="B46" s="24" t="s">
        <v>17</v>
      </c>
      <c r="C46" s="25"/>
      <c r="D46" s="4"/>
    </row>
    <row r="47" spans="1:4" ht="15">
      <c r="A47" s="4"/>
      <c r="B47" s="24" t="s">
        <v>18</v>
      </c>
      <c r="C47" s="25"/>
      <c r="D47" s="4"/>
    </row>
    <row r="48" spans="1:4" ht="15">
      <c r="A48" s="4"/>
      <c r="B48" s="24" t="s">
        <v>19</v>
      </c>
      <c r="C48" s="25"/>
      <c r="D48" s="4"/>
    </row>
    <row r="49" spans="1:4" ht="15.75" thickBot="1">
      <c r="A49" s="4"/>
      <c r="B49" s="26" t="s">
        <v>10</v>
      </c>
      <c r="C49" s="27"/>
      <c r="D49" s="4"/>
    </row>
    <row r="50" spans="1:4" ht="15.75" thickBot="1">
      <c r="A50" s="4"/>
      <c r="B50" s="2"/>
      <c r="C50" s="11"/>
      <c r="D50" s="4"/>
    </row>
    <row r="51" spans="1:4" ht="26.25" thickBot="1">
      <c r="A51" s="4"/>
      <c r="B51" s="31" t="s">
        <v>37</v>
      </c>
      <c r="C51" s="9"/>
      <c r="D51" s="4"/>
    </row>
    <row r="52" spans="1:4" ht="15.75" thickBot="1">
      <c r="A52" s="4"/>
      <c r="B52" s="2"/>
      <c r="C52" s="2"/>
      <c r="D52" s="4"/>
    </row>
    <row r="53" spans="1:4" ht="15.75" thickBot="1">
      <c r="A53" s="4"/>
      <c r="B53" s="32" t="s">
        <v>45</v>
      </c>
      <c r="C53" s="9"/>
      <c r="D53" s="4"/>
    </row>
    <row r="54" spans="1:4" ht="15.75" thickBot="1">
      <c r="A54" s="4"/>
      <c r="B54" s="2"/>
      <c r="C54" s="2"/>
      <c r="D54" s="4"/>
    </row>
    <row r="55" spans="1:4" ht="15">
      <c r="A55" s="4"/>
      <c r="B55" s="22" t="s">
        <v>22</v>
      </c>
      <c r="C55" s="35">
        <f>SUM(C56:C57)</f>
        <v>0</v>
      </c>
      <c r="D55" s="4"/>
    </row>
    <row r="56" spans="1:4" ht="15">
      <c r="A56" s="4"/>
      <c r="B56" s="33" t="s">
        <v>23</v>
      </c>
      <c r="C56" s="34"/>
      <c r="D56" s="4"/>
    </row>
    <row r="57" spans="1:4" ht="15.75" thickBot="1">
      <c r="A57" s="4"/>
      <c r="B57" s="26" t="s">
        <v>24</v>
      </c>
      <c r="C57" s="27"/>
      <c r="D57" s="4"/>
    </row>
    <row r="58" spans="1:4" ht="15.75" thickBot="1">
      <c r="A58" s="4"/>
      <c r="B58" s="2"/>
      <c r="C58" s="2"/>
      <c r="D58" s="4"/>
    </row>
    <row r="59" spans="1:4" ht="15">
      <c r="A59" s="4"/>
      <c r="B59" s="22" t="s">
        <v>25</v>
      </c>
      <c r="C59" s="36"/>
      <c r="D59" s="4"/>
    </row>
    <row r="60" spans="1:4" ht="15.75" thickBot="1">
      <c r="A60" s="4"/>
      <c r="B60" s="37" t="s">
        <v>46</v>
      </c>
      <c r="C60" s="38"/>
      <c r="D60" s="4"/>
    </row>
    <row r="61" spans="1:4" ht="15">
      <c r="A61" s="4"/>
      <c r="B61" s="7"/>
      <c r="C61" s="2"/>
      <c r="D61" s="4"/>
    </row>
    <row r="62" spans="1:4" ht="15.75" thickBot="1">
      <c r="A62" s="4"/>
      <c r="B62" s="6"/>
      <c r="C62" s="2"/>
      <c r="D62" s="4"/>
    </row>
    <row r="63" spans="1:4" ht="15">
      <c r="A63" s="4"/>
      <c r="B63" s="28" t="s">
        <v>29</v>
      </c>
      <c r="C63" s="39"/>
      <c r="D63" s="4"/>
    </row>
    <row r="64" spans="1:4" ht="15">
      <c r="A64" s="4"/>
      <c r="B64" s="40" t="s">
        <v>55</v>
      </c>
      <c r="C64" s="41"/>
      <c r="D64" s="4"/>
    </row>
    <row r="65" spans="1:4" ht="15">
      <c r="A65" s="4"/>
      <c r="B65" s="40" t="s">
        <v>27</v>
      </c>
      <c r="C65" s="41"/>
      <c r="D65" s="4"/>
    </row>
    <row r="66" spans="1:4" ht="25.5">
      <c r="A66" s="4"/>
      <c r="B66" s="42" t="s">
        <v>30</v>
      </c>
      <c r="C66" s="47"/>
      <c r="D66" s="4"/>
    </row>
    <row r="67" spans="1:4" ht="15">
      <c r="A67" s="4"/>
      <c r="B67" s="40" t="s">
        <v>28</v>
      </c>
      <c r="C67" s="41"/>
      <c r="D67" s="4"/>
    </row>
    <row r="68" spans="1:4" ht="25.5">
      <c r="A68" s="4"/>
      <c r="B68" s="42" t="s">
        <v>31</v>
      </c>
      <c r="C68" s="47"/>
      <c r="D68" s="4"/>
    </row>
    <row r="69" spans="1:4" ht="15">
      <c r="A69" s="4"/>
      <c r="B69" s="29" t="s">
        <v>99</v>
      </c>
      <c r="C69" s="47"/>
      <c r="D69" s="4"/>
    </row>
    <row r="70" spans="1:4" ht="15">
      <c r="A70" s="4"/>
      <c r="B70" s="29" t="s">
        <v>100</v>
      </c>
      <c r="C70" s="47"/>
      <c r="D70" s="4"/>
    </row>
    <row r="71" spans="1:4" ht="15">
      <c r="A71" s="4"/>
      <c r="B71" s="43" t="s">
        <v>41</v>
      </c>
      <c r="C71" s="41"/>
      <c r="D71" s="4"/>
    </row>
    <row r="72" spans="1:4" ht="15">
      <c r="A72" s="4"/>
      <c r="B72" s="43" t="s">
        <v>38</v>
      </c>
      <c r="C72" s="41"/>
      <c r="D72" s="4"/>
    </row>
    <row r="73" spans="1:4" ht="15">
      <c r="A73" s="4"/>
      <c r="B73" s="43" t="s">
        <v>43</v>
      </c>
      <c r="C73" s="41"/>
      <c r="D73" s="4"/>
    </row>
    <row r="74" spans="1:4" ht="15">
      <c r="A74" s="4"/>
      <c r="B74" s="43" t="s">
        <v>42</v>
      </c>
      <c r="C74" s="41"/>
      <c r="D74" s="4"/>
    </row>
    <row r="75" spans="1:4" ht="15">
      <c r="A75" s="4"/>
      <c r="B75" s="43" t="s">
        <v>50</v>
      </c>
      <c r="C75" s="44"/>
      <c r="D75" s="4"/>
    </row>
    <row r="76" spans="1:4" ht="15">
      <c r="A76" s="4"/>
      <c r="B76" s="43" t="s">
        <v>44</v>
      </c>
      <c r="C76" s="41"/>
      <c r="D76" s="4"/>
    </row>
    <row r="77" spans="1:4" ht="15">
      <c r="A77" s="4"/>
      <c r="B77" s="43" t="s">
        <v>39</v>
      </c>
      <c r="C77" s="41"/>
      <c r="D77" s="4"/>
    </row>
    <row r="78" spans="1:4" ht="15">
      <c r="A78" s="4"/>
      <c r="B78" s="43" t="s">
        <v>40</v>
      </c>
      <c r="C78" s="41"/>
      <c r="D78" s="4"/>
    </row>
    <row r="79" spans="1:4" ht="15" customHeight="1" thickBot="1">
      <c r="A79" s="4"/>
      <c r="B79" s="45" t="s">
        <v>101</v>
      </c>
      <c r="C79" s="46"/>
      <c r="D79" s="4"/>
    </row>
    <row r="80" spans="1:4" ht="15.75" thickBot="1">
      <c r="A80" s="4"/>
      <c r="B80" s="1"/>
      <c r="C80" s="2"/>
      <c r="D80" s="4"/>
    </row>
    <row r="81" spans="1:4" ht="30" customHeight="1">
      <c r="A81" s="4"/>
      <c r="B81" s="58" t="s">
        <v>48</v>
      </c>
      <c r="C81" s="59"/>
      <c r="D81" s="4"/>
    </row>
    <row r="82" spans="1:4" ht="30" customHeight="1">
      <c r="A82" s="4"/>
      <c r="B82" s="60" t="s">
        <v>49</v>
      </c>
      <c r="C82" s="61"/>
      <c r="D82" s="4"/>
    </row>
    <row r="83" spans="1:4" ht="30" customHeight="1" thickBot="1">
      <c r="A83" s="4"/>
      <c r="B83" s="62" t="s">
        <v>47</v>
      </c>
      <c r="C83" s="63"/>
      <c r="D83" s="4"/>
    </row>
    <row r="84" spans="1:4" ht="15.75" thickBot="1">
      <c r="A84" s="4"/>
      <c r="B84" s="57"/>
      <c r="C84" s="57"/>
      <c r="D84" s="4"/>
    </row>
    <row r="85" spans="1:4" ht="15">
      <c r="A85" s="4"/>
      <c r="B85" s="51" t="s">
        <v>57</v>
      </c>
      <c r="C85" s="52"/>
      <c r="D85" s="4"/>
    </row>
    <row r="86" spans="1:4" ht="15">
      <c r="A86" s="4"/>
      <c r="B86" s="53"/>
      <c r="C86" s="54"/>
      <c r="D86" s="4"/>
    </row>
    <row r="87" spans="1:4" ht="15">
      <c r="A87" s="4"/>
      <c r="B87" s="53"/>
      <c r="C87" s="54"/>
      <c r="D87" s="4"/>
    </row>
    <row r="88" spans="1:4" ht="15">
      <c r="A88" s="4"/>
      <c r="B88" s="53"/>
      <c r="C88" s="54"/>
      <c r="D88" s="4"/>
    </row>
    <row r="89" spans="1:4" ht="15">
      <c r="A89" s="4"/>
      <c r="B89" s="53"/>
      <c r="C89" s="54"/>
      <c r="D89" s="4"/>
    </row>
    <row r="90" spans="1:4" ht="15.75" thickBot="1">
      <c r="A90" s="4"/>
      <c r="B90" s="55"/>
      <c r="C90" s="56"/>
      <c r="D90" s="4"/>
    </row>
    <row r="91" spans="1:4" ht="15">
      <c r="A91" s="4"/>
      <c r="B91" s="10"/>
      <c r="C91" s="10"/>
      <c r="D91" s="4"/>
    </row>
    <row r="92" spans="1:4" ht="15.75">
      <c r="A92" s="4"/>
      <c r="B92" s="8" t="s">
        <v>102</v>
      </c>
      <c r="C92" s="4"/>
      <c r="D92" s="4"/>
    </row>
    <row r="93" spans="1:4" ht="15.75">
      <c r="A93" s="4"/>
      <c r="B93" s="8" t="s">
        <v>51</v>
      </c>
      <c r="C93" s="4"/>
      <c r="D93" s="4"/>
    </row>
    <row r="94" spans="1:2" ht="15">
      <c r="A94" s="16" t="s">
        <v>59</v>
      </c>
      <c r="B94" s="16" t="str">
        <f>CONCATENATE(C4,A1,C5)</f>
        <v>;</v>
      </c>
    </row>
    <row r="95" spans="1:2" ht="15">
      <c r="A95" s="16" t="s">
        <v>60</v>
      </c>
      <c r="B95" s="16" t="str">
        <f>CONCATENATE(C7,A1,C8,A1,C9,A1,C10,A1,C12,A1,C13,A1,C14,A1,C15,A1,C16,A1,C17,A1,C19,A1,C20,A1,C21,A1,C22,A1,C23)</f>
        <v>0;;;;0;;;;;;0;;;;</v>
      </c>
    </row>
    <row r="96" spans="1:2" ht="15">
      <c r="A96" s="16" t="s">
        <v>61</v>
      </c>
      <c r="B96" s="16" t="str">
        <f>CONCATENATE(C25,A1,C26,A1,C27,A1,C28,A1,C29,A1,C30,A1,C31,A1,C32)</f>
        <v>0;;;;;;;</v>
      </c>
    </row>
    <row r="97" spans="1:2" ht="15">
      <c r="A97" s="16" t="s">
        <v>62</v>
      </c>
      <c r="B97" s="16" t="str">
        <f>CONCATENATE(C34,A1,C35,A1,C36,A1,C37,A1,C38,A1,C39,A1,C40,A1,C41,A1,C42)</f>
        <v>0;;;;;;;;</v>
      </c>
    </row>
    <row r="98" spans="1:2" ht="15">
      <c r="A98" s="16" t="s">
        <v>63</v>
      </c>
      <c r="B98" s="16" t="str">
        <f>CONCATENATE(C44,A1,C45,A1,C46,A1,C47,A1,C48,A1,C49,A1,C51,A1,C53,A1,C55,A1,C56,A1,C57,A1,C59,A1,C60)</f>
        <v>0;;;;;;;;0;;;;</v>
      </c>
    </row>
    <row r="99" spans="1:2" ht="15">
      <c r="A99" s="16" t="s">
        <v>64</v>
      </c>
      <c r="B99" s="16" t="str">
        <f>CONCATENATE(C64,A1,C65,A1,C66,A1,C67,A1,C68,A1,C69,A1,C70,A1,C71,A1,C72,A1,C73,A1,C74,A1,C75,A1,C76,A1,C77)</f>
        <v>;;;;;;;;;;;;;</v>
      </c>
    </row>
    <row r="100" spans="1:2" ht="15">
      <c r="A100" s="48" t="s">
        <v>98</v>
      </c>
      <c r="B100" s="16" t="str">
        <f>CONCATENATE(C78,A1,C79)</f>
        <v>;</v>
      </c>
    </row>
    <row r="101" spans="1:2" ht="15">
      <c r="A101" s="16" t="s">
        <v>65</v>
      </c>
      <c r="B101" s="16" t="str">
        <f>CONCATENATE(B94,A1,B95,A1,B96,A1,B97,A1,B98,A1,B99,A1,B100)</f>
        <v>;;0;;;;0;;;;;;0;;;;;0;;;;;;;;0;;;;;;;;;0;;;;;;;;0;;;;;;;;;;;;;;;;;;;;</v>
      </c>
    </row>
  </sheetData>
  <sheetProtection sort="0" autoFilter="0" pivotTables="0"/>
  <mergeCells count="6">
    <mergeCell ref="B2:C2"/>
    <mergeCell ref="B85:C90"/>
    <mergeCell ref="B84:C84"/>
    <mergeCell ref="B81:C81"/>
    <mergeCell ref="B82:C82"/>
    <mergeCell ref="B83:C83"/>
  </mergeCells>
  <conditionalFormatting sqref="C26:C32">
    <cfRule type="cellIs" priority="1" dxfId="0" operator="between" stopIfTrue="1">
      <formula>0</formula>
      <formula>100000</formula>
    </cfRule>
  </conditionalFormatting>
  <dataValidations count="7">
    <dataValidation type="whole" allowBlank="1" showInputMessage="1" showErrorMessage="1" error="Doplňte, prosím, číselnou hodnotu" sqref="C8:C10 C13:C17 C53 C51 C55:C57 C20:C23">
      <formula1>0</formula1>
      <formula2>9999</formula2>
    </dataValidation>
    <dataValidation type="whole" allowBlank="1" showInputMessage="1" showErrorMessage="1" sqref="C73:C79 C71:C72">
      <formula1>0</formula1>
      <formula2>1300000</formula2>
    </dataValidation>
    <dataValidation type="decimal" allowBlank="1" showInputMessage="1" showErrorMessage="1" error="Doplňte, prosím, číselnou hodnotu" sqref="C59:C60">
      <formula1>0</formula1>
      <formula2>1000000000</formula2>
    </dataValidation>
    <dataValidation type="list" allowBlank="1" showInputMessage="1" showErrorMessage="1" sqref="C5">
      <formula1>Kraje</formula1>
    </dataValidation>
    <dataValidation type="whole" allowBlank="1" showInputMessage="1" showErrorMessage="1" error="Doplňte, prosím, číselnou hodnotu" sqref="C45:C49 C26:C32 C35:C42">
      <formula1>0</formula1>
      <formula2>500000</formula2>
    </dataValidation>
    <dataValidation type="whole" allowBlank="1" showInputMessage="1" showErrorMessage="1" sqref="C64">
      <formula1>0</formula1>
      <formula2>2000000</formula2>
    </dataValidation>
    <dataValidation type="whole" allowBlank="1" showInputMessage="1" showErrorMessage="1" sqref="C65 C67">
      <formula1>0</formula1>
      <formula2>1000</formula2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Binova</dc:creator>
  <cp:keywords/>
  <dc:description/>
  <cp:lastModifiedBy>Jitka Kuřátková</cp:lastModifiedBy>
  <cp:lastPrinted>2009-04-14T07:55:08Z</cp:lastPrinted>
  <dcterms:created xsi:type="dcterms:W3CDTF">2009-02-04T08:17:34Z</dcterms:created>
  <dcterms:modified xsi:type="dcterms:W3CDTF">2014-12-12T08:38:58Z</dcterms:modified>
  <cp:category/>
  <cp:version/>
  <cp:contentType/>
  <cp:contentStatus/>
</cp:coreProperties>
</file>